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84653422e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tikel" sheetId="1" r:id="R46e1c2cb09b44ebe"/>
    <x:sheet xmlns:r="http://schemas.openxmlformats.org/officeDocument/2006/relationships" name="Sensitivität" sheetId="2" r:id="R0f1609ad376245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f48ec6fc74519" /><Relationship Type="http://schemas.openxmlformats.org/officeDocument/2006/relationships/theme" Target="/xl/theme/theme1.xml" Id="Rc38bf3a9740c4cf4" /><Relationship Type="http://schemas.openxmlformats.org/officeDocument/2006/relationships/sharedStrings" Target="/xl/sharedStrings.xml" Id="R2d107afaf646447c" /><Relationship Type="http://schemas.openxmlformats.org/officeDocument/2006/relationships/worksheet" Target="/xl/worksheets/sheet1.xml" Id="R46e1c2cb09b44ebe" /><Relationship Type="http://schemas.openxmlformats.org/officeDocument/2006/relationships/worksheet" Target="/xl/worksheets/sheet2.xml" Id="R0f1609ad3762453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818d766c80e440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3bccf9d3004248b7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33a8ef33-2a27-4b47-93db-965d69b89b4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818d766c80e440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c3fe0596-1829-4747-8ebc-dc9f656c044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ccf9d3004248b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a76b492a952f4450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kanban-berechnung/" TargetMode="External"/></Relationships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2.xml" Id="Ra07923ad620f4ce6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kanban-berechnung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5" hidden="0" customWidth="1"/>
    <x:col min="2" max="2" width="16" hidden="0" customWidth="1"/>
    <x:col min="3" max="3" width="19" hidden="0" customWidth="1"/>
    <x:col min="4" max="4" width="19" hidden="0" customWidth="1"/>
    <x:col min="5" max="5" width="19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5" hidden="0" customWidth="1"/>
  </x:cols>
  <x:sheetData>
    <x:row r="1" ht="53" customHeight="1">
      <x:c r="A1" s="4" t="str">
        <x:v>Kanban-Berechnung</x:v>
      </x:c>
      <x:c r="B1" s="4"/>
      <x:c r="C1" s="2"/>
      <x:c r="D1" s="2"/>
      <x:c r="E1" s="2"/>
      <x:c r="F1" s="2"/>
      <x:c r="G1" s="2"/>
      <x:c r="H1" s="2"/>
      <x:c r="I1" s="2"/>
      <x:c r="J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 ht="48" customHeight="1">
      <x:c r="A4" s="6" t="str">
        <x:v>Ein-Karten-System: ein Kanban je Behälter. Bedarf in Stück pro Stunde, Wiederbeschaffungszeit in Stunden. Sicherheitszuschlag ist eine eigene Annahme, kein optimierter Sicherheitsbestand.</x:v>
      </x:c>
      <x:c r="B4" s="6"/>
      <x:c r="C4" s="6"/>
      <x:c r="D4" s="6"/>
      <x:c r="E4" s="6"/>
      <x:c r="F4" s="6"/>
      <x:c r="G4" s="6"/>
      <x:c r="H4" s="6"/>
      <x:c r="I4" s="6"/>
      <x:c r="J4" s="6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42" customHeight="1">
      <x:c r="A6" s="12" t="str">
        <x:v>Artikel / Beispiel</x:v>
      </x:c>
      <x:c r="B6" s="12" t="str">
        <x:v>Bedarf Stück/h</x:v>
      </x:c>
      <x:c r="C6" s="12" t="str">
        <x:v>Wiederbeschaffung h</x:v>
      </x:c>
      <x:c r="D6" s="12" t="str">
        <x:v>Sicherheit (%)</x:v>
      </x:c>
      <x:c r="E6" s="12" t="str">
        <x:v>Behälter Stück</x:v>
      </x:c>
      <x:c r="F6" s="12" t="str">
        <x:v>Bedarf gerundet</x:v>
      </x:c>
      <x:c r="G6" s="12" t="str">
        <x:v>Karten/Behälter</x:v>
      </x:c>
      <x:c r="H6" s="12" t="str">
        <x:v>Maxbestand Stück</x:v>
      </x:c>
      <x:c r="I6" s="12" t="str">
        <x:v>Rundungsreserve</x:v>
      </x:c>
      <x:c r="J6" s="12" t="str">
        <x:v>Eingabestatus</x:v>
      </x:c>
    </x:row>
    <x:row r="7" ht="23" customHeight="1">
      <x:c r="A7" s="9" t="str">
        <x:v>FIKTIV Schrauben</x:v>
      </x:c>
      <x:c r="B7" s="9" t="n">
        <x:v>120</x:v>
      </x:c>
      <x:c r="C7" s="9" t="n">
        <x:v>2</x:v>
      </x:c>
      <x:c r="D7" s="14" t="n">
        <x:v>0.1</x:v>
      </x:c>
      <x:c r="E7" s="9" t="n">
        <x:v>50</x:v>
      </x:c>
      <x:c r="F7" s="15" t="n">
        <x:f>IF(J7="gültig",ROUNDUP(ROUND(B7*C7*(1+D7),10),0),"")</x:f>
        <x:v>264</x:v>
      </x:c>
      <x:c r="G7" s="15" t="n">
        <x:f>IF(J7="gültig",ROUNDUP(F7/E7,0),"")</x:f>
        <x:v>6</x:v>
      </x:c>
      <x:c r="H7" s="15" t="n">
        <x:f>IF(J7="gültig",G7*E7,"")</x:f>
        <x:v>300</x:v>
      </x:c>
      <x:c r="I7" s="15" t="n">
        <x:f>IF(J7="gültig",H7-F7,"")</x:f>
        <x:v>36</x:v>
      </x:c>
      <x:c r="J7" s="15" t="str">
        <x:f>IF(COUNTA(A7:E7)=0,"",IF(OR(A7="",COUNT(B7:E7)&lt;&gt;4),"Eingaben prüfen",IF(OR(B7&lt;0,C7&lt;=0,D7&lt;0,E7&lt;=0,MOD(E7,1)&lt;&gt;0),"Eingaben prüfen","gültig")))</x:f>
        <x:v>gültig</x:v>
      </x:c>
    </x:row>
    <x:row r="8" ht="23" customHeight="1">
      <x:c r="A8" s="9" t="str">
        <x:v>FIKTIV Buchsen</x:v>
      </x:c>
      <x:c r="B8" s="9" t="n">
        <x:v>15</x:v>
      </x:c>
      <x:c r="C8" s="9" t="n">
        <x:v>0.5</x:v>
      </x:c>
      <x:c r="D8" s="14" t="n">
        <x:v>0</x:v>
      </x:c>
      <x:c r="E8" s="9" t="n">
        <x:v>10</x:v>
      </x:c>
      <x:c r="F8" s="15" t="n">
        <x:f>IF(J8="gültig",ROUNDUP(ROUND(B8*C8*(1+D8),10),0),"")</x:f>
        <x:v>8</x:v>
      </x:c>
      <x:c r="G8" s="15" t="n">
        <x:f>IF(J8="gültig",ROUNDUP(F8/E8,0),"")</x:f>
        <x:v>1</x:v>
      </x:c>
      <x:c r="H8" s="15" t="n">
        <x:f>IF(J8="gültig",G8*E8,"")</x:f>
        <x:v>10</x:v>
      </x:c>
      <x:c r="I8" s="15" t="n">
        <x:f>IF(J8="gültig",H8-F8,"")</x:f>
        <x:v>2</x:v>
      </x:c>
      <x:c r="J8" s="15" t="str">
        <x:f>IF(COUNTA(A8:E8)=0,"",IF(OR(A8="",COUNT(B8:E8)&lt;&gt;4),"Eingaben prüfen",IF(OR(B8&lt;0,C8&lt;=0,D8&lt;0,E8&lt;=0,MOD(E8,1)&lt;&gt;0),"Eingaben prüfen","gültig")))</x:f>
        <x:v>gültig</x:v>
      </x:c>
    </x:row>
    <x:row r="9" ht="23" customHeight="1">
      <x:c r="A9" s="9" t="str">
        <x:v>FIKTIV Deckel</x:v>
      </x:c>
      <x:c r="B9" s="9" t="n">
        <x:v>0</x:v>
      </x:c>
      <x:c r="C9" s="9" t="n">
        <x:v>1</x:v>
      </x:c>
      <x:c r="D9" s="14" t="n">
        <x:v>0.2</x:v>
      </x:c>
      <x:c r="E9" s="9" t="n">
        <x:v>20</x:v>
      </x:c>
      <x:c r="F9" s="15" t="n">
        <x:f>IF(J9="gültig",ROUNDUP(ROUND(B9*C9*(1+D9),10),0),"")</x:f>
        <x:v>0</x:v>
      </x:c>
      <x:c r="G9" s="15" t="n">
        <x:f>IF(J9="gültig",ROUNDUP(F9/E9,0),"")</x:f>
        <x:v>0</x:v>
      </x:c>
      <x:c r="H9" s="15" t="n">
        <x:f>IF(J9="gültig",G9*E9,"")</x:f>
        <x:v>0</x:v>
      </x:c>
      <x:c r="I9" s="15" t="n">
        <x:f>IF(J9="gültig",H9-F9,"")</x:f>
        <x:v>0</x:v>
      </x:c>
      <x:c r="J9" s="15" t="str">
        <x:f>IF(COUNTA(A9:E9)=0,"",IF(OR(A9="",COUNT(B9:E9)&lt;&gt;4),"Eingaben prüfen",IF(OR(B9&lt;0,C9&lt;=0,D9&lt;0,E9&lt;=0,MOD(E9,1)&lt;&gt;0),"Eingaben prüfen","gültig")))</x:f>
        <x:v>gültig</x:v>
      </x:c>
    </x:row>
    <x:row r="10" ht="23" customHeight="1">
      <x:c r="A10" s="9"/>
      <x:c r="B10" s="9"/>
      <x:c r="C10" s="9"/>
      <x:c r="D10" s="14"/>
      <x:c r="E10" s="9"/>
      <x:c r="F10" s="15" t="str">
        <x:f>IF(J10="gültig",ROUNDUP(ROUND(B10*C10*(1+D10),10),0),"")</x:f>
      </x:c>
      <x:c r="G10" s="15" t="str">
        <x:f>IF(J10="gültig",ROUNDUP(F10/E10,0),"")</x:f>
      </x:c>
      <x:c r="H10" s="15" t="str">
        <x:f>IF(J10="gültig",G10*E10,"")</x:f>
      </x:c>
      <x:c r="I10" s="15" t="str">
        <x:f>IF(J10="gültig",H10-F10,"")</x:f>
      </x:c>
      <x:c r="J10" s="15" t="str">
        <x:f>IF(COUNTA(A10:E10)=0,"",IF(OR(A10="",COUNT(B10:E10)&lt;&gt;4),"Eingaben prüfen",IF(OR(B10&lt;0,C10&lt;=0,D10&lt;0,E10&lt;=0,MOD(E10,1)&lt;&gt;0),"Eingaben prüfen","gültig")))</x:f>
      </x:c>
    </x:row>
    <x:row r="11" ht="23" customHeight="1">
      <x:c r="A11" s="9"/>
      <x:c r="B11" s="9"/>
      <x:c r="C11" s="9"/>
      <x:c r="D11" s="14"/>
      <x:c r="E11" s="9"/>
      <x:c r="F11" s="15" t="str">
        <x:f>IF(J11="gültig",ROUNDUP(ROUND(B11*C11*(1+D11),10),0),"")</x:f>
      </x:c>
      <x:c r="G11" s="15" t="str">
        <x:f>IF(J11="gültig",ROUNDUP(F11/E11,0),"")</x:f>
      </x:c>
      <x:c r="H11" s="15" t="str">
        <x:f>IF(J11="gültig",G11*E11,"")</x:f>
      </x:c>
      <x:c r="I11" s="15" t="str">
        <x:f>IF(J11="gültig",H11-F11,"")</x:f>
      </x:c>
      <x:c r="J11" s="15" t="str">
        <x:f>IF(COUNTA(A11:E11)=0,"",IF(OR(A11="",COUNT(B11:E11)&lt;&gt;4),"Eingaben prüfen",IF(OR(B11&lt;0,C11&lt;=0,D11&lt;0,E11&lt;=0,MOD(E11,1)&lt;&gt;0),"Eingaben prüfen","gültig")))</x:f>
      </x:c>
    </x:row>
    <x:row r="12" ht="23" customHeight="1">
      <x:c r="A12" s="9"/>
      <x:c r="B12" s="9"/>
      <x:c r="C12" s="9"/>
      <x:c r="D12" s="14"/>
      <x:c r="E12" s="9"/>
      <x:c r="F12" s="15" t="str">
        <x:f>IF(J12="gültig",ROUNDUP(ROUND(B12*C12*(1+D12),10),0),"")</x:f>
      </x:c>
      <x:c r="G12" s="15" t="str">
        <x:f>IF(J12="gültig",ROUNDUP(F12/E12,0),"")</x:f>
      </x:c>
      <x:c r="H12" s="15" t="str">
        <x:f>IF(J12="gültig",G12*E12,"")</x:f>
      </x:c>
      <x:c r="I12" s="15" t="str">
        <x:f>IF(J12="gültig",H12-F12,"")</x:f>
      </x:c>
      <x:c r="J12" s="15" t="str">
        <x:f>IF(COUNTA(A12:E12)=0,"",IF(OR(A12="",COUNT(B12:E12)&lt;&gt;4),"Eingaben prüfen",IF(OR(B12&lt;0,C12&lt;=0,D12&lt;0,E12&lt;=0,MOD(E12,1)&lt;&gt;0),"Eingaben prüfen","gültig")))</x:f>
      </x:c>
    </x:row>
    <x:row r="13" ht="23" customHeight="1">
      <x:c r="A13" s="9"/>
      <x:c r="B13" s="9"/>
      <x:c r="C13" s="9"/>
      <x:c r="D13" s="14"/>
      <x:c r="E13" s="9"/>
      <x:c r="F13" s="15" t="str">
        <x:f>IF(J13="gültig",ROUNDUP(ROUND(B13*C13*(1+D13),10),0),"")</x:f>
      </x:c>
      <x:c r="G13" s="15" t="str">
        <x:f>IF(J13="gültig",ROUNDUP(F13/E13,0),"")</x:f>
      </x:c>
      <x:c r="H13" s="15" t="str">
        <x:f>IF(J13="gültig",G13*E13,"")</x:f>
      </x:c>
      <x:c r="I13" s="15" t="str">
        <x:f>IF(J13="gültig",H13-F13,"")</x:f>
      </x:c>
      <x:c r="J13" s="15" t="str">
        <x:f>IF(COUNTA(A13:E13)=0,"",IF(OR(A13="",COUNT(B13:E13)&lt;&gt;4),"Eingaben prüfen",IF(OR(B13&lt;0,C13&lt;=0,D13&lt;0,E13&lt;=0,MOD(E13,1)&lt;&gt;0),"Eingaben prüfen","gültig")))</x:f>
      </x:c>
    </x:row>
    <x:row r="14" ht="23" customHeight="1">
      <x:c r="A14" s="9"/>
      <x:c r="B14" s="9"/>
      <x:c r="C14" s="9"/>
      <x:c r="D14" s="14"/>
      <x:c r="E14" s="9"/>
      <x:c r="F14" s="15" t="str">
        <x:f>IF(J14="gültig",ROUNDUP(ROUND(B14*C14*(1+D14),10),0),"")</x:f>
      </x:c>
      <x:c r="G14" s="15" t="str">
        <x:f>IF(J14="gültig",ROUNDUP(F14/E14,0),"")</x:f>
      </x:c>
      <x:c r="H14" s="15" t="str">
        <x:f>IF(J14="gültig",G14*E14,"")</x:f>
      </x:c>
      <x:c r="I14" s="15" t="str">
        <x:f>IF(J14="gültig",H14-F14,"")</x:f>
      </x:c>
      <x:c r="J14" s="15" t="str">
        <x:f>IF(COUNTA(A14:E14)=0,"",IF(OR(A14="",COUNT(B14:E14)&lt;&gt;4),"Eingaben prüfen",IF(OR(B14&lt;0,C14&lt;=0,D14&lt;0,E14&lt;=0,MOD(E14,1)&lt;&gt;0),"Eingaben prüfen","gültig")))</x:f>
      </x:c>
    </x:row>
    <x:row r="15" ht="23" customHeight="1">
      <x:c r="A15" s="9"/>
      <x:c r="B15" s="9"/>
      <x:c r="C15" s="9"/>
      <x:c r="D15" s="14"/>
      <x:c r="E15" s="9"/>
      <x:c r="F15" s="15" t="str">
        <x:f>IF(J15="gültig",ROUNDUP(ROUND(B15*C15*(1+D15),10),0),"")</x:f>
      </x:c>
      <x:c r="G15" s="15" t="str">
        <x:f>IF(J15="gültig",ROUNDUP(F15/E15,0),"")</x:f>
      </x:c>
      <x:c r="H15" s="15" t="str">
        <x:f>IF(J15="gültig",G15*E15,"")</x:f>
      </x:c>
      <x:c r="I15" s="15" t="str">
        <x:f>IF(J15="gültig",H15-F15,"")</x:f>
      </x:c>
      <x:c r="J15" s="15" t="str">
        <x:f>IF(COUNTA(A15:E15)=0,"",IF(OR(A15="",COUNT(B15:E15)&lt;&gt;4),"Eingaben prüfen",IF(OR(B15&lt;0,C15&lt;=0,D15&lt;0,E15&lt;=0,MOD(E15,1)&lt;&gt;0),"Eingaben prüfen","gültig")))</x:f>
      </x:c>
    </x:row>
    <x:row r="16" ht="23" customHeight="1">
      <x:c r="A16" s="9"/>
      <x:c r="B16" s="9"/>
      <x:c r="C16" s="9"/>
      <x:c r="D16" s="14"/>
      <x:c r="E16" s="9"/>
      <x:c r="F16" s="15" t="str">
        <x:f>IF(J16="gültig",ROUNDUP(ROUND(B16*C16*(1+D16),10),0),"")</x:f>
      </x:c>
      <x:c r="G16" s="15" t="str">
        <x:f>IF(J16="gültig",ROUNDUP(F16/E16,0),"")</x:f>
      </x:c>
      <x:c r="H16" s="15" t="str">
        <x:f>IF(J16="gültig",G16*E16,"")</x:f>
      </x:c>
      <x:c r="I16" s="15" t="str">
        <x:f>IF(J16="gültig",H16-F16,"")</x:f>
      </x:c>
      <x:c r="J16" s="15" t="str">
        <x:f>IF(COUNTA(A16:E16)=0,"",IF(OR(A16="",COUNT(B16:E16)&lt;&gt;4),"Eingaben prüfen",IF(OR(B16&lt;0,C16&lt;=0,D16&lt;0,E16&lt;=0,MOD(E16,1)&lt;&gt;0),"Eingaben prüfen","gültig")))</x:f>
      </x:c>
    </x:row>
    <x:row r="17" ht="23" customHeight="1">
      <x:c r="A17" s="9"/>
      <x:c r="B17" s="9"/>
      <x:c r="C17" s="9"/>
      <x:c r="D17" s="14"/>
      <x:c r="E17" s="9"/>
      <x:c r="F17" s="15" t="str">
        <x:f>IF(J17="gültig",ROUNDUP(ROUND(B17*C17*(1+D17),10),0),"")</x:f>
      </x:c>
      <x:c r="G17" s="15" t="str">
        <x:f>IF(J17="gültig",ROUNDUP(F17/E17,0),"")</x:f>
      </x:c>
      <x:c r="H17" s="15" t="str">
        <x:f>IF(J17="gültig",G17*E17,"")</x:f>
      </x:c>
      <x:c r="I17" s="15" t="str">
        <x:f>IF(J17="gültig",H17-F17,"")</x:f>
      </x:c>
      <x:c r="J17" s="15" t="str">
        <x:f>IF(COUNTA(A17:E17)=0,"",IF(OR(A17="",COUNT(B17:E17)&lt;&gt;4),"Eingaben prüfen",IF(OR(B17&lt;0,C17&lt;=0,D17&lt;0,E17&lt;=0,MOD(E17,1)&lt;&gt;0),"Eingaben prüfen","gültig")))</x:f>
      </x:c>
    </x:row>
    <x:row r="18" ht="23" customHeight="1">
      <x:c r="A18" s="9"/>
      <x:c r="B18" s="9"/>
      <x:c r="C18" s="9"/>
      <x:c r="D18" s="14"/>
      <x:c r="E18" s="9"/>
      <x:c r="F18" s="15" t="str">
        <x:f>IF(J18="gültig",ROUNDUP(ROUND(B18*C18*(1+D18),10),0),"")</x:f>
      </x:c>
      <x:c r="G18" s="15" t="str">
        <x:f>IF(J18="gültig",ROUNDUP(F18/E18,0),"")</x:f>
      </x:c>
      <x:c r="H18" s="15" t="str">
        <x:f>IF(J18="gültig",G18*E18,"")</x:f>
      </x:c>
      <x:c r="I18" s="15" t="str">
        <x:f>IF(J18="gültig",H18-F18,"")</x:f>
      </x:c>
      <x:c r="J18" s="15" t="str">
        <x:f>IF(COUNTA(A18:E18)=0,"",IF(OR(A18="",COUNT(B18:E18)&lt;&gt;4),"Eingaben prüfen",IF(OR(B18&lt;0,C18&lt;=0,D18&lt;0,E18&lt;=0,MOD(E18,1)&lt;&gt;0),"Eingaben prüfen","gültig")))</x:f>
      </x:c>
    </x:row>
    <x:row r="19" ht="23" customHeight="1">
      <x:c r="A19" s="9"/>
      <x:c r="B19" s="9"/>
      <x:c r="C19" s="9"/>
      <x:c r="D19" s="14"/>
      <x:c r="E19" s="9"/>
      <x:c r="F19" s="15" t="str">
        <x:f>IF(J19="gültig",ROUNDUP(ROUND(B19*C19*(1+D19),10),0),"")</x:f>
      </x:c>
      <x:c r="G19" s="15" t="str">
        <x:f>IF(J19="gültig",ROUNDUP(F19/E19,0),"")</x:f>
      </x:c>
      <x:c r="H19" s="15" t="str">
        <x:f>IF(J19="gültig",G19*E19,"")</x:f>
      </x:c>
      <x:c r="I19" s="15" t="str">
        <x:f>IF(J19="gültig",H19-F19,"")</x:f>
      </x:c>
      <x:c r="J19" s="15" t="str">
        <x:f>IF(COUNTA(A19:E19)=0,"",IF(OR(A19="",COUNT(B19:E19)&lt;&gt;4),"Eingaben prüfen",IF(OR(B19&lt;0,C19&lt;=0,D19&lt;0,E19&lt;=0,MOD(E19,1)&lt;&gt;0),"Eingaben prüfen","gültig")))</x:f>
      </x:c>
    </x:row>
    <x:row r="20" ht="23" customHeight="1">
      <x:c r="A20" s="9"/>
      <x:c r="B20" s="9"/>
      <x:c r="C20" s="9"/>
      <x:c r="D20" s="14"/>
      <x:c r="E20" s="9"/>
      <x:c r="F20" s="15" t="str">
        <x:f>IF(J20="gültig",ROUNDUP(ROUND(B20*C20*(1+D20),10),0),"")</x:f>
      </x:c>
      <x:c r="G20" s="15" t="str">
        <x:f>IF(J20="gültig",ROUNDUP(F20/E20,0),"")</x:f>
      </x:c>
      <x:c r="H20" s="15" t="str">
        <x:f>IF(J20="gültig",G20*E20,"")</x:f>
      </x:c>
      <x:c r="I20" s="15" t="str">
        <x:f>IF(J20="gültig",H20-F20,"")</x:f>
      </x:c>
      <x:c r="J20" s="15" t="str">
        <x:f>IF(COUNTA(A20:E20)=0,"",IF(OR(A20="",COUNT(B20:E20)&lt;&gt;4),"Eingaben prüfen",IF(OR(B20&lt;0,C20&lt;=0,D20&lt;0,E20&lt;=0,MOD(E20,1)&lt;&gt;0),"Eingaben prüfen","gültig")))</x:f>
      </x:c>
    </x:row>
    <x:row r="21" ht="23" customHeight="1">
      <x:c r="A21" s="9"/>
      <x:c r="B21" s="9"/>
      <x:c r="C21" s="9"/>
      <x:c r="D21" s="14"/>
      <x:c r="E21" s="9"/>
      <x:c r="F21" s="15" t="str">
        <x:f>IF(J21="gültig",ROUNDUP(ROUND(B21*C21*(1+D21),10),0),"")</x:f>
      </x:c>
      <x:c r="G21" s="15" t="str">
        <x:f>IF(J21="gültig",ROUNDUP(F21/E21,0),"")</x:f>
      </x:c>
      <x:c r="H21" s="15" t="str">
        <x:f>IF(J21="gültig",G21*E21,"")</x:f>
      </x:c>
      <x:c r="I21" s="15" t="str">
        <x:f>IF(J21="gültig",H21-F21,"")</x:f>
      </x:c>
      <x:c r="J21" s="15" t="str">
        <x:f>IF(COUNTA(A21:E21)=0,"",IF(OR(A21="",COUNT(B21:E21)&lt;&gt;4),"Eingaben prüfen",IF(OR(B21&lt;0,C21&lt;=0,D21&lt;0,E21&lt;=0,MOD(E21,1)&lt;&gt;0),"Eingaben prüfen","gültig")))</x:f>
      </x:c>
    </x:row>
    <x:row r="22" ht="23" customHeight="1">
      <x:c r="A22" s="9"/>
      <x:c r="B22" s="9"/>
      <x:c r="C22" s="9"/>
      <x:c r="D22" s="14"/>
      <x:c r="E22" s="9"/>
      <x:c r="F22" s="15" t="str">
        <x:f>IF(J22="gültig",ROUNDUP(ROUND(B22*C22*(1+D22),10),0),"")</x:f>
      </x:c>
      <x:c r="G22" s="15" t="str">
        <x:f>IF(J22="gültig",ROUNDUP(F22/E22,0),"")</x:f>
      </x:c>
      <x:c r="H22" s="15" t="str">
        <x:f>IF(J22="gültig",G22*E22,"")</x:f>
      </x:c>
      <x:c r="I22" s="15" t="str">
        <x:f>IF(J22="gültig",H22-F22,"")</x:f>
      </x:c>
      <x:c r="J22" s="15" t="str">
        <x:f>IF(COUNTA(A22:E22)=0,"",IF(OR(A22="",COUNT(B22:E22)&lt;&gt;4),"Eingaben prüfen",IF(OR(B22&lt;0,C22&lt;=0,D22&lt;0,E22&lt;=0,MOD(E22,1)&lt;&gt;0),"Eingaben prüfen","gültig")))</x:f>
      </x:c>
    </x:row>
    <x:row r="23" ht="23" customHeight="1">
      <x:c r="A23" s="9"/>
      <x:c r="B23" s="9"/>
      <x:c r="C23" s="9"/>
      <x:c r="D23" s="14"/>
      <x:c r="E23" s="9"/>
      <x:c r="F23" s="15" t="str">
        <x:f>IF(J23="gültig",ROUNDUP(ROUND(B23*C23*(1+D23),10),0),"")</x:f>
      </x:c>
      <x:c r="G23" s="15" t="str">
        <x:f>IF(J23="gültig",ROUNDUP(F23/E23,0),"")</x:f>
      </x:c>
      <x:c r="H23" s="15" t="str">
        <x:f>IF(J23="gültig",G23*E23,"")</x:f>
      </x:c>
      <x:c r="I23" s="15" t="str">
        <x:f>IF(J23="gültig",H23-F23,"")</x:f>
      </x:c>
      <x:c r="J23" s="15" t="str">
        <x:f>IF(COUNTA(A23:E23)=0,"",IF(OR(A23="",COUNT(B23:E23)&lt;&gt;4),"Eingaben prüfen",IF(OR(B23&lt;0,C23&lt;=0,D23&lt;0,E23&lt;=0,MOD(E23,1)&lt;&gt;0),"Eingaben prüfen","gültig")))</x:f>
      </x:c>
    </x:row>
    <x:row r="24" ht="23" customHeight="1">
      <x:c r="A24" s="9"/>
      <x:c r="B24" s="9"/>
      <x:c r="C24" s="9"/>
      <x:c r="D24" s="14"/>
      <x:c r="E24" s="9"/>
      <x:c r="F24" s="15" t="str">
        <x:f>IF(J24="gültig",ROUNDUP(ROUND(B24*C24*(1+D24),10),0),"")</x:f>
      </x:c>
      <x:c r="G24" s="15" t="str">
        <x:f>IF(J24="gültig",ROUNDUP(F24/E24,0),"")</x:f>
      </x:c>
      <x:c r="H24" s="15" t="str">
        <x:f>IF(J24="gültig",G24*E24,"")</x:f>
      </x:c>
      <x:c r="I24" s="15" t="str">
        <x:f>IF(J24="gültig",H24-F24,"")</x:f>
      </x:c>
      <x:c r="J24" s="15" t="str">
        <x:f>IF(COUNTA(A24:E24)=0,"",IF(OR(A24="",COUNT(B24:E24)&lt;&gt;4),"Eingaben prüfen",IF(OR(B24&lt;0,C24&lt;=0,D24&lt;0,E24&lt;=0,MOD(E24,1)&lt;&gt;0),"Eingaben prüfen","gültig")))</x:f>
      </x:c>
    </x:row>
    <x:row r="25" ht="23" customHeight="1">
      <x:c r="A25" s="9"/>
      <x:c r="B25" s="9"/>
      <x:c r="C25" s="9"/>
      <x:c r="D25" s="14"/>
      <x:c r="E25" s="9"/>
      <x:c r="F25" s="15" t="str">
        <x:f>IF(J25="gültig",ROUNDUP(ROUND(B25*C25*(1+D25),10),0),"")</x:f>
      </x:c>
      <x:c r="G25" s="15" t="str">
        <x:f>IF(J25="gültig",ROUNDUP(F25/E25,0),"")</x:f>
      </x:c>
      <x:c r="H25" s="15" t="str">
        <x:f>IF(J25="gültig",G25*E25,"")</x:f>
      </x:c>
      <x:c r="I25" s="15" t="str">
        <x:f>IF(J25="gültig",H25-F25,"")</x:f>
      </x:c>
      <x:c r="J25" s="15" t="str">
        <x:f>IF(COUNTA(A25:E25)=0,"",IF(OR(A25="",COUNT(B25:E25)&lt;&gt;4),"Eingaben prüfen",IF(OR(B25&lt;0,C25&lt;=0,D25&lt;0,E25&lt;=0,MOD(E25,1)&lt;&gt;0),"Eingaben prüfen","gültig")))</x:f>
      </x:c>
    </x:row>
    <x:row r="26" ht="23" customHeight="1">
      <x:c r="A26" s="9"/>
      <x:c r="B26" s="9"/>
      <x:c r="C26" s="9"/>
      <x:c r="D26" s="14"/>
      <x:c r="E26" s="9"/>
      <x:c r="F26" s="15" t="str">
        <x:f>IF(J26="gültig",ROUNDUP(ROUND(B26*C26*(1+D26),10),0),"")</x:f>
      </x:c>
      <x:c r="G26" s="15" t="str">
        <x:f>IF(J26="gültig",ROUNDUP(F26/E26,0),"")</x:f>
      </x:c>
      <x:c r="H26" s="15" t="str">
        <x:f>IF(J26="gültig",G26*E26,"")</x:f>
      </x:c>
      <x:c r="I26" s="15" t="str">
        <x:f>IF(J26="gültig",H26-F26,"")</x:f>
      </x:c>
      <x:c r="J26" s="15" t="str">
        <x:f>IF(COUNTA(A26:E26)=0,"",IF(OR(A26="",COUNT(B26:E26)&lt;&gt;4),"Eingaben prüfen",IF(OR(B26&lt;0,C26&lt;=0,D26&lt;0,E26&lt;=0,MOD(E26,1)&lt;&gt;0),"Eingaben prüfen","gültig")))</x:f>
      </x:c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42" customHeight="1">
      <x:c r="A29" s="16" t="str">
        <x:v>1. Beispiele ersetzen; bis zu 20 Artikel. Bedarf Stück/h und Wiederbeschaffung in Stunden erfassen, andere Zeitbasen vorher umrechnen.</x:v>
      </x:c>
      <x:c r="B29" s="16"/>
      <x:c r="C29" s="16"/>
      <x:c r="D29" s="16"/>
      <x:c r="E29" s="16"/>
      <x:c r="F29" s="16"/>
      <x:c r="G29" s="16"/>
      <x:c r="H29" s="16"/>
      <x:c r="I29" s="16"/>
      <x:c r="J29" s="16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42" customHeight="1">
      <x:c r="A31" s="16" t="str">
        <x:v>2. Sicherheitszuschlag als Prozentwert und Behälterinhalt als positive ganze Stückzahl erfassen. Grünes Ergebnis nicht überschreiben.</x:v>
      </x:c>
      <x:c r="B31" s="16"/>
      <x:c r="C31" s="16"/>
      <x:c r="D31" s="16"/>
      <x:c r="E31" s="16"/>
      <x:c r="F31" s="16"/>
      <x:c r="G31" s="16"/>
      <x:c r="H31" s="16"/>
      <x:c r="I31" s="16"/>
      <x:c r="J31" s="16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42" customHeight="1">
      <x:c r="A33" s="16" t="str">
        <x:v>Bedarf gerundet=AUFRUNDEN(d×L×(1+s);0). Karten=AUFRUNDEN(Bedarf gerundet/C;0). Maxbestand=Karten×C. Rundungsreserve=Maxbestand−Bedarf gerundet. Vor dem Aufrunden wird das Produkt auf 10 Dezimalstellen gerundet (binäre Rechenartefakte).</x:v>
      </x:c>
      <x:c r="B33" s="16"/>
      <x:c r="C33" s="16"/>
      <x:c r="D33" s="16"/>
      <x:c r="E33" s="16"/>
      <x:c r="F33" s="16"/>
      <x:c r="G33" s="16"/>
      <x:c r="H33" s="16"/>
      <x:c r="I33" s="16"/>
      <x:c r="J33" s="16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42" customHeight="1">
      <x:c r="A35" s="16" t="str">
        <x:v>3. Nullbedarf ergibt null Karten. Wiederbeschaffungszeit muss positiv sein. Keine Verfügbarkeitsgarantie und keine Anwendung der Zwei-Behälter-Regel.</x:v>
      </x:c>
      <x:c r="B35" s="16"/>
      <x:c r="C35" s="16"/>
      <x:c r="D35" s="16"/>
      <x:c r="E35" s="16"/>
      <x:c r="F35" s="16"/>
      <x:c r="G35" s="16"/>
      <x:c r="H35" s="16"/>
      <x:c r="I35" s="16"/>
      <x:c r="J35" s="16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42" customHeight="1">
      <x:c r="A37" s="16" t="str">
        <x:v>Quelle: Minitab Workspace, Kanban und Supermarkt-Größenauslegung, Einzeleinheit. Stand 31.10.2026.</x:v>
      </x:c>
      <x:c r="B37" s="16"/>
      <x:c r="C37" s="16"/>
      <x:c r="D37" s="16"/>
      <x:c r="E37" s="16"/>
      <x:c r="F37" s="16"/>
      <x:c r="G37" s="16"/>
      <x:c r="H37" s="16"/>
      <x:c r="I37" s="16"/>
      <x:c r="J37" s="16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42" customHeight="1">
      <x:c r="A39" s="16" t="str">
        <x:v>https://support.minitab.com/de-de/workspace/help-and-how-to/forms/types-of-forms/lean-improvement/kanban-supermarket-sizing/</x:v>
      </x:c>
      <x:c r="B39" s="16"/>
      <x:c r="C39" s="16"/>
      <x:c r="D39" s="16"/>
      <x:c r="E39" s="16"/>
      <x:c r="F39" s="16"/>
      <x:c r="G39" s="16"/>
      <x:c r="H39" s="16"/>
      <x:c r="I39" s="16"/>
      <x:c r="J39" s="16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  <x:c r="G109" s="13"/>
      <x:c r="H109" s="13"/>
      <x:c r="I109" s="13"/>
      <x:c r="J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  <x:c r="G110" s="13"/>
      <x:c r="H110" s="13"/>
      <x:c r="I110" s="13"/>
      <x:c r="J110" s="13"/>
    </x:row>
  </x:sheetData>
  <x:mergeCells>
    <x:mergeCell ref="A1:B1"/>
    <x:mergeCell ref="A2:J2"/>
    <x:mergeCell ref="A3:J3"/>
    <x:mergeCell ref="A4:J4"/>
    <x:mergeCell ref="A109:J109"/>
    <x:mergeCell ref="A110:J110"/>
    <x:mergeCell ref="A29:J29"/>
    <x:mergeCell ref="A31:J31"/>
    <x:mergeCell ref="A33:J33"/>
    <x:mergeCell ref="A35:J35"/>
    <x:mergeCell ref="A37:J37"/>
    <x:mergeCell ref="A39:J39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a76b492a952f4450"/>
</x:worksheet>
</file>

<file path=xl/worksheets/sheet2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5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5" hidden="0" customWidth="1"/>
  </x:cols>
  <x:sheetData>
    <x:row r="1" ht="53" customHeight="1">
      <x:c r="A1" s="4" t="str">
        <x:v>Kanban: Varianten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Vergleicht Varianten für den ersten Artikel. Zeit in Stunden und Behälterinhalt in ganzen Stück. Eine Karte je Behälter.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Zeit h</x:v>
      </x:c>
      <x:c r="B6" s="12" t="str">
        <x:v>Inhalt Stück</x:v>
      </x:c>
      <x:c r="C6" s="12" t="str">
        <x:v>Bedarf gerundet</x:v>
      </x:c>
      <x:c r="D6" s="12" t="str">
        <x:v>Karten</x:v>
      </x:c>
      <x:c r="E6" s="12" t="str">
        <x:v>Maxbestand</x:v>
      </x:c>
      <x:c r="F6" s="12" t="str">
        <x:v>Status</x:v>
      </x:c>
    </x:row>
    <x:row r="7" ht="23" customHeight="1">
      <x:c r="A7" s="9" t="n">
        <x:v>1</x:v>
      </x:c>
      <x:c r="B7" s="9" t="n">
        <x:v>25</x:v>
      </x:c>
      <x:c r="C7" s="15" t="n">
        <x:f>IF(F7="gültig",ROUNDUP(ROUND(Artikel!$B$7*A7*(1+Artikel!$D$7),10),0),"")</x:f>
        <x:v>132</x:v>
      </x:c>
      <x:c r="D7" s="15" t="n">
        <x:f>IF(F7="gültig",ROUNDUP(C7/B7,0),"")</x:f>
        <x:v>6</x:v>
      </x:c>
      <x:c r="E7" s="15" t="n">
        <x:f>IF(F7="gültig",D7*B7,"")</x:f>
        <x:v>150</x:v>
      </x:c>
      <x:c r="F7" s="15" t="str">
        <x:f>IF(Artikel!$J$7&lt;&gt;"gültig","Artikel prüfen",IF(COUNT(A7:B7)&lt;&gt;2,"Eingaben prüfen",IF(OR(A7&lt;=0,B7&lt;=0,MOD(B7,1)&lt;&gt;0),"Eingaben prüfen","gültig")))</x:f>
        <x:v>gültig</x:v>
      </x:c>
    </x:row>
    <x:row r="8" ht="23" customHeight="1">
      <x:c r="A8" s="9" t="n">
        <x:v>1</x:v>
      </x:c>
      <x:c r="B8" s="9" t="n">
        <x:v>50</x:v>
      </x:c>
      <x:c r="C8" s="15" t="n">
        <x:f>IF(F8="gültig",ROUNDUP(ROUND(Artikel!$B$7*A8*(1+Artikel!$D$7),10),0),"")</x:f>
        <x:v>132</x:v>
      </x:c>
      <x:c r="D8" s="15" t="n">
        <x:f>IF(F8="gültig",ROUNDUP(C8/B8,0),"")</x:f>
        <x:v>3</x:v>
      </x:c>
      <x:c r="E8" s="15" t="n">
        <x:f>IF(F8="gültig",D8*B8,"")</x:f>
        <x:v>150</x:v>
      </x:c>
      <x:c r="F8" s="15" t="str">
        <x:f>IF(Artikel!$J$7&lt;&gt;"gültig","Artikel prüfen",IF(COUNT(A8:B8)&lt;&gt;2,"Eingaben prüfen",IF(OR(A8&lt;=0,B8&lt;=0,MOD(B8,1)&lt;&gt;0),"Eingaben prüfen","gültig")))</x:f>
        <x:v>gültig</x:v>
      </x:c>
    </x:row>
    <x:row r="9" ht="23" customHeight="1">
      <x:c r="A9" s="9" t="n">
        <x:v>1</x:v>
      </x:c>
      <x:c r="B9" s="9" t="n">
        <x:v>100</x:v>
      </x:c>
      <x:c r="C9" s="15" t="n">
        <x:f>IF(F9="gültig",ROUNDUP(ROUND(Artikel!$B$7*A9*(1+Artikel!$D$7),10),0),"")</x:f>
        <x:v>132</x:v>
      </x:c>
      <x:c r="D9" s="15" t="n">
        <x:f>IF(F9="gültig",ROUNDUP(C9/B9,0),"")</x:f>
        <x:v>2</x:v>
      </x:c>
      <x:c r="E9" s="15" t="n">
        <x:f>IF(F9="gültig",D9*B9,"")</x:f>
        <x:v>200</x:v>
      </x:c>
      <x:c r="F9" s="15" t="str">
        <x:f>IF(Artikel!$J$7&lt;&gt;"gültig","Artikel prüfen",IF(COUNT(A9:B9)&lt;&gt;2,"Eingaben prüfen",IF(OR(A9&lt;=0,B9&lt;=0,MOD(B9,1)&lt;&gt;0),"Eingaben prüfen","gültig")))</x:f>
        <x:v>gültig</x:v>
      </x:c>
    </x:row>
    <x:row r="10" ht="23" customHeight="1">
      <x:c r="A10" s="9" t="n">
        <x:v>2</x:v>
      </x:c>
      <x:c r="B10" s="9" t="n">
        <x:v>25</x:v>
      </x:c>
      <x:c r="C10" s="15" t="n">
        <x:f>IF(F10="gültig",ROUNDUP(ROUND(Artikel!$B$7*A10*(1+Artikel!$D$7),10),0),"")</x:f>
        <x:v>264</x:v>
      </x:c>
      <x:c r="D10" s="15" t="n">
        <x:f>IF(F10="gültig",ROUNDUP(C10/B10,0),"")</x:f>
        <x:v>11</x:v>
      </x:c>
      <x:c r="E10" s="15" t="n">
        <x:f>IF(F10="gültig",D10*B10,"")</x:f>
        <x:v>275</x:v>
      </x:c>
      <x:c r="F10" s="15" t="str">
        <x:f>IF(Artikel!$J$7&lt;&gt;"gültig","Artikel prüfen",IF(COUNT(A10:B10)&lt;&gt;2,"Eingaben prüfen",IF(OR(A10&lt;=0,B10&lt;=0,MOD(B10,1)&lt;&gt;0),"Eingaben prüfen","gültig")))</x:f>
        <x:v>gültig</x:v>
      </x:c>
    </x:row>
    <x:row r="11" ht="23" customHeight="1">
      <x:c r="A11" s="9" t="n">
        <x:v>2</x:v>
      </x:c>
      <x:c r="B11" s="9" t="n">
        <x:v>50</x:v>
      </x:c>
      <x:c r="C11" s="15" t="n">
        <x:f>IF(F11="gültig",ROUNDUP(ROUND(Artikel!$B$7*A11*(1+Artikel!$D$7),10),0),"")</x:f>
        <x:v>264</x:v>
      </x:c>
      <x:c r="D11" s="15" t="n">
        <x:f>IF(F11="gültig",ROUNDUP(C11/B11,0),"")</x:f>
        <x:v>6</x:v>
      </x:c>
      <x:c r="E11" s="15" t="n">
        <x:f>IF(F11="gültig",D11*B11,"")</x:f>
        <x:v>300</x:v>
      </x:c>
      <x:c r="F11" s="15" t="str">
        <x:f>IF(Artikel!$J$7&lt;&gt;"gültig","Artikel prüfen",IF(COUNT(A11:B11)&lt;&gt;2,"Eingaben prüfen",IF(OR(A11&lt;=0,B11&lt;=0,MOD(B11,1)&lt;&gt;0),"Eingaben prüfen","gültig")))</x:f>
        <x:v>gültig</x:v>
      </x:c>
    </x:row>
    <x:row r="12" ht="23" customHeight="1">
      <x:c r="A12" s="9" t="n">
        <x:v>2</x:v>
      </x:c>
      <x:c r="B12" s="9" t="n">
        <x:v>100</x:v>
      </x:c>
      <x:c r="C12" s="15" t="n">
        <x:f>IF(F12="gültig",ROUNDUP(ROUND(Artikel!$B$7*A12*(1+Artikel!$D$7),10),0),"")</x:f>
        <x:v>264</x:v>
      </x:c>
      <x:c r="D12" s="15" t="n">
        <x:f>IF(F12="gültig",ROUNDUP(C12/B12,0),"")</x:f>
        <x:v>3</x:v>
      </x:c>
      <x:c r="E12" s="15" t="n">
        <x:f>IF(F12="gültig",D12*B12,"")</x:f>
        <x:v>300</x:v>
      </x:c>
      <x:c r="F12" s="15" t="str">
        <x:f>IF(Artikel!$J$7&lt;&gt;"gültig","Artikel prüfen",IF(COUNT(A12:B12)&lt;&gt;2,"Eingaben prüfen",IF(OR(A12&lt;=0,B12&lt;=0,MOD(B12,1)&lt;&gt;0),"Eingaben prüfen","gültig")))</x:f>
        <x:v>gültig</x:v>
      </x:c>
    </x:row>
    <x:row r="13" ht="23" customHeight="1">
      <x:c r="A13" s="9" t="n">
        <x:v>3</x:v>
      </x:c>
      <x:c r="B13" s="9" t="n">
        <x:v>25</x:v>
      </x:c>
      <x:c r="C13" s="15" t="n">
        <x:f>IF(F13="gültig",ROUNDUP(ROUND(Artikel!$B$7*A13*(1+Artikel!$D$7),10),0),"")</x:f>
        <x:v>396</x:v>
      </x:c>
      <x:c r="D13" s="15" t="n">
        <x:f>IF(F13="gültig",ROUNDUP(C13/B13,0),"")</x:f>
        <x:v>16</x:v>
      </x:c>
      <x:c r="E13" s="15" t="n">
        <x:f>IF(F13="gültig",D13*B13,"")</x:f>
        <x:v>400</x:v>
      </x:c>
      <x:c r="F13" s="15" t="str">
        <x:f>IF(Artikel!$J$7&lt;&gt;"gültig","Artikel prüfen",IF(COUNT(A13:B13)&lt;&gt;2,"Eingaben prüfen",IF(OR(A13&lt;=0,B13&lt;=0,MOD(B13,1)&lt;&gt;0),"Eingaben prüfen","gültig")))</x:f>
        <x:v>gültig</x:v>
      </x:c>
    </x:row>
    <x:row r="14" ht="23" customHeight="1">
      <x:c r="A14" s="9" t="n">
        <x:v>3</x:v>
      </x:c>
      <x:c r="B14" s="9" t="n">
        <x:v>50</x:v>
      </x:c>
      <x:c r="C14" s="15" t="n">
        <x:f>IF(F14="gültig",ROUNDUP(ROUND(Artikel!$B$7*A14*(1+Artikel!$D$7),10),0),"")</x:f>
        <x:v>396</x:v>
      </x:c>
      <x:c r="D14" s="15" t="n">
        <x:f>IF(F14="gültig",ROUNDUP(C14/B14,0),"")</x:f>
        <x:v>8</x:v>
      </x:c>
      <x:c r="E14" s="15" t="n">
        <x:f>IF(F14="gültig",D14*B14,"")</x:f>
        <x:v>400</x:v>
      </x:c>
      <x:c r="F14" s="15" t="str">
        <x:f>IF(Artikel!$J$7&lt;&gt;"gültig","Artikel prüfen",IF(COUNT(A14:B14)&lt;&gt;2,"Eingaben prüfen",IF(OR(A14&lt;=0,B14&lt;=0,MOD(B14,1)&lt;&gt;0),"Eingaben prüfen","gültig")))</x:f>
        <x:v>gültig</x:v>
      </x:c>
    </x:row>
    <x:row r="15" ht="23" customHeight="1">
      <x:c r="A15" s="9" t="n">
        <x:v>3</x:v>
      </x:c>
      <x:c r="B15" s="9" t="n">
        <x:v>100</x:v>
      </x:c>
      <x:c r="C15" s="15" t="n">
        <x:f>IF(F15="gültig",ROUNDUP(ROUND(Artikel!$B$7*A15*(1+Artikel!$D$7),10),0),"")</x:f>
        <x:v>396</x:v>
      </x:c>
      <x:c r="D15" s="15" t="n">
        <x:f>IF(F15="gültig",ROUNDUP(C15/B15,0),"")</x:f>
        <x:v>4</x:v>
      </x:c>
      <x:c r="E15" s="15" t="n">
        <x:f>IF(F15="gültig",D15*B15,"")</x:f>
        <x:v>400</x:v>
      </x:c>
      <x:c r="F15" s="15" t="str">
        <x:f>IF(Artikel!$J$7&lt;&gt;"gültig","Artikel prüfen",IF(COUNT(A15:B15)&lt;&gt;2,"Eingaben prüfen",IF(OR(A15&lt;=0,B15&lt;=0,MOD(B15,1)&lt;&gt;0),"Eingaben prüfen","gültig")))</x:f>
        <x:v>gültig</x:v>
      </x:c>
    </x:row>
    <x:row r="16" ht="23" customHeight="1">
      <x:c r="A16" s="9"/>
      <x:c r="B16" s="9"/>
      <x:c r="C16" s="9"/>
      <x:c r="D16" s="9"/>
      <x:c r="E16" s="9"/>
      <x:c r="F16" s="9"/>
    </x:row>
    <x:row r="17" ht="23" customHeight="1">
      <x:c r="A17" s="9"/>
      <x:c r="B17" s="9"/>
      <x:c r="C17" s="9"/>
      <x:c r="D17" s="9"/>
      <x:c r="E17" s="9"/>
      <x:c r="F17" s="9"/>
    </x:row>
    <x:row r="18" ht="23" customHeight="1">
      <x:c r="A18" s="9"/>
      <x:c r="B18" s="9"/>
      <x:c r="C18" s="9"/>
      <x:c r="D18" s="9"/>
      <x:c r="E18" s="9"/>
      <x:c r="F18" s="9"/>
    </x:row>
    <x:row r="19" ht="23" customHeight="1">
      <x:c r="A19" s="9"/>
      <x:c r="B19" s="9"/>
      <x:c r="C19" s="9"/>
      <x:c r="D19" s="9"/>
      <x:c r="E19" s="9"/>
      <x:c r="F19" s="9"/>
    </x:row>
    <x:row r="20" ht="23" customHeight="1">
      <x:c r="A20" s="9"/>
      <x:c r="B20" s="9"/>
      <x:c r="C20" s="9"/>
      <x:c r="D20" s="9"/>
      <x:c r="E20" s="9"/>
      <x:c r="F20" s="9"/>
    </x:row>
    <x:row r="21" ht="23" customHeight="1">
      <x:c r="A21" s="9"/>
      <x:c r="B21" s="9"/>
      <x:c r="C21" s="9"/>
      <x:c r="D21" s="9"/>
      <x:c r="E21" s="9"/>
      <x:c r="F21" s="9"/>
    </x:row>
    <x:row r="22" ht="23" customHeight="1">
      <x:c r="A22" s="9"/>
      <x:c r="B22" s="9"/>
      <x:c r="C22" s="9"/>
      <x:c r="D22" s="9"/>
      <x:c r="E22" s="9"/>
      <x:c r="F22" s="9"/>
    </x:row>
    <x:row r="23" ht="23" customHeight="1">
      <x:c r="A23" s="9"/>
      <x:c r="B23" s="9"/>
      <x:c r="C23" s="9"/>
      <x:c r="D23" s="9"/>
      <x:c r="E23" s="9"/>
      <x:c r="F23" s="9"/>
    </x:row>
    <x:row r="24" ht="23" customHeight="1">
      <x:c r="A24" s="9"/>
      <x:c r="B24" s="9"/>
      <x:c r="C24" s="9"/>
      <x:c r="D24" s="9"/>
      <x:c r="E24" s="9"/>
      <x:c r="F24" s="9"/>
    </x:row>
    <x:row r="25" ht="23" customHeight="1">
      <x:c r="A25" s="9"/>
      <x:c r="B25" s="9"/>
      <x:c r="C25" s="9"/>
      <x:c r="D25" s="9"/>
      <x:c r="E25" s="9"/>
      <x:c r="F25" s="9"/>
    </x:row>
    <x:row r="26" ht="23" customHeight="1">
      <x:c r="A26" s="9"/>
      <x:c r="B26" s="9"/>
      <x:c r="C26" s="9"/>
      <x:c r="D26" s="9"/>
      <x:c r="E26" s="9"/>
      <x:c r="F26" s="9"/>
    </x:row>
    <x:row r="27" ht="23" customHeight="1">
      <x:c r="A27" s="2"/>
      <x:c r="B27" s="2"/>
      <x:c r="C27" s="2"/>
      <x:c r="D27" s="2"/>
      <x:c r="E27" s="2"/>
      <x:c r="F27" s="2"/>
    </x:row>
    <x:row r="28" ht="23" customHeight="1">
      <x:c r="A28" s="2"/>
      <x:c r="B28" s="2"/>
      <x:c r="C28" s="2"/>
      <x:c r="D28" s="2"/>
      <x:c r="E28" s="2"/>
      <x:c r="F28" s="2"/>
    </x:row>
    <x:row r="29" ht="23" customHeight="1">
      <x:c r="A29" s="2"/>
      <x:c r="B29" s="2"/>
      <x:c r="C29" s="2"/>
      <x:c r="D29" s="2"/>
      <x:c r="E29" s="2"/>
      <x:c r="F29" s="2"/>
    </x:row>
    <x:row r="30" ht="23" customHeight="1">
      <x:c r="A30" s="2"/>
      <x:c r="B30" s="2"/>
      <x:c r="C30" s="2"/>
      <x:c r="D30" s="2"/>
      <x:c r="E30" s="2"/>
      <x:c r="F30" s="2"/>
    </x:row>
    <x:row r="31" ht="23" customHeight="1">
      <x:c r="A31" s="2"/>
      <x:c r="B31" s="2"/>
      <x:c r="C31" s="2"/>
      <x:c r="D31" s="2"/>
      <x:c r="E31" s="2"/>
      <x:c r="F31" s="2"/>
    </x:row>
    <x:row r="32" ht="23" customHeight="1">
      <x:c r="A32" s="2"/>
      <x:c r="B32" s="2"/>
      <x:c r="C32" s="2"/>
      <x:c r="D32" s="2"/>
      <x:c r="E32" s="2"/>
      <x:c r="F32" s="2"/>
    </x:row>
    <x:row r="33" ht="23" customHeight="1">
      <x:c r="A33" s="2"/>
      <x:c r="B33" s="2"/>
      <x:c r="C33" s="2"/>
      <x:c r="D33" s="2"/>
      <x:c r="E33" s="2"/>
      <x:c r="F33" s="2"/>
    </x:row>
    <x:row r="34" ht="23" customHeight="1">
      <x:c r="A34" s="2"/>
      <x:c r="B34" s="2"/>
      <x:c r="C34" s="2"/>
      <x:c r="D34" s="2"/>
      <x:c r="E34" s="2"/>
      <x:c r="F34" s="2"/>
    </x:row>
    <x:row r="35" ht="23" customHeight="1">
      <x:c r="A35" s="2"/>
      <x:c r="B35" s="2"/>
      <x:c r="C35" s="2"/>
      <x:c r="D35" s="2"/>
      <x:c r="E35" s="2"/>
      <x:c r="F35" s="2"/>
    </x:row>
    <x:row r="36" ht="23" customHeight="1">
      <x:c r="A36" s="2"/>
      <x:c r="B36" s="2"/>
      <x:c r="C36" s="2"/>
      <x:c r="D36" s="2"/>
      <x:c r="E36" s="2"/>
      <x:c r="F36" s="2"/>
    </x:row>
    <x:row r="37" ht="23" customHeight="1">
      <x:c r="A37" s="2"/>
      <x:c r="B37" s="2"/>
      <x:c r="C37" s="2"/>
      <x:c r="D37" s="2"/>
      <x:c r="E37" s="2"/>
      <x:c r="F37" s="2"/>
    </x:row>
    <x:row r="38" ht="23" customHeight="1">
      <x:c r="A38" s="2"/>
      <x:c r="B38" s="2"/>
      <x:c r="C38" s="2"/>
      <x:c r="D38" s="2"/>
      <x:c r="E38" s="2"/>
      <x:c r="F38" s="2"/>
    </x:row>
    <x:row r="39" ht="23" customHeight="1">
      <x:c r="A39" s="2"/>
      <x:c r="B39" s="2"/>
      <x:c r="C39" s="2"/>
      <x:c r="D39" s="2"/>
      <x:c r="E39" s="2"/>
      <x:c r="F39" s="2"/>
    </x:row>
    <x:row r="40" ht="23" customHeight="1">
      <x:c r="A40" s="2"/>
      <x:c r="B40" s="2"/>
      <x:c r="C40" s="2"/>
      <x:c r="D40" s="2"/>
      <x:c r="E40" s="2"/>
      <x:c r="F40" s="2"/>
    </x:row>
    <x:row r="41" ht="23" customHeight="1">
      <x:c r="A41" s="2"/>
      <x:c r="B41" s="2"/>
      <x:c r="C41" s="2"/>
      <x:c r="D41" s="2"/>
      <x:c r="E41" s="2"/>
      <x:c r="F41" s="2"/>
    </x:row>
    <x:row r="42" ht="23" customHeight="1">
      <x:c r="A42" s="2"/>
      <x:c r="B42" s="2"/>
      <x:c r="C42" s="2"/>
      <x:c r="D42" s="2"/>
      <x:c r="E42" s="2"/>
      <x:c r="F42" s="2"/>
    </x:row>
    <x:row r="43" ht="23" customHeight="1">
      <x:c r="A43" s="2"/>
      <x:c r="B43" s="2"/>
      <x:c r="C43" s="2"/>
      <x:c r="D43" s="2"/>
      <x:c r="E43" s="2"/>
      <x:c r="F43" s="2"/>
    </x:row>
    <x:row r="44" ht="23" customHeight="1">
      <x:c r="A44" s="2"/>
      <x:c r="B44" s="2"/>
      <x:c r="C44" s="2"/>
      <x:c r="D44" s="2"/>
      <x:c r="E44" s="2"/>
      <x:c r="F44" s="2"/>
    </x:row>
    <x:row r="45" ht="23" customHeight="1">
      <x:c r="A45" s="2"/>
      <x:c r="B45" s="2"/>
      <x:c r="C45" s="2"/>
      <x:c r="D45" s="2"/>
      <x:c r="E45" s="2"/>
      <x:c r="F45" s="2"/>
    </x:row>
    <x:row r="46" ht="23" customHeight="1">
      <x:c r="A46" s="2"/>
      <x:c r="B46" s="2"/>
      <x:c r="C46" s="2"/>
      <x:c r="D46" s="2"/>
      <x:c r="E46" s="2"/>
      <x:c r="F46" s="2"/>
    </x:row>
    <x:row r="47" ht="23" customHeight="1">
      <x:c r="A47" s="2"/>
      <x:c r="B47" s="2"/>
      <x:c r="C47" s="2"/>
      <x:c r="D47" s="2"/>
      <x:c r="E47" s="2"/>
      <x:c r="F47" s="2"/>
    </x:row>
    <x:row r="48" ht="23" customHeight="1">
      <x:c r="A48" s="2"/>
      <x:c r="B48" s="2"/>
      <x:c r="C48" s="2"/>
      <x:c r="D48" s="2"/>
      <x:c r="E48" s="2"/>
      <x:c r="F48" s="2"/>
    </x:row>
    <x:row r="49" ht="23" customHeight="1">
      <x:c r="A49" s="2"/>
      <x:c r="B49" s="2"/>
      <x:c r="C49" s="2"/>
      <x:c r="D49" s="2"/>
      <x:c r="E49" s="2"/>
      <x:c r="F49" s="2"/>
    </x:row>
    <x:row r="50" ht="23" customHeight="1">
      <x:c r="A50" s="2"/>
      <x:c r="B50" s="2"/>
      <x:c r="C50" s="2"/>
      <x:c r="D50" s="2"/>
      <x:c r="E50" s="2"/>
      <x:c r="F50" s="2"/>
    </x:row>
    <x:row r="51" ht="23" customHeight="1">
      <x:c r="A51" s="2"/>
      <x:c r="B51" s="2"/>
      <x:c r="C51" s="2"/>
      <x:c r="D51" s="2"/>
      <x:c r="E51" s="2"/>
      <x:c r="F51" s="2"/>
    </x:row>
    <x:row r="52" ht="23" customHeight="1">
      <x:c r="A52" s="2"/>
      <x:c r="B52" s="2"/>
      <x:c r="C52" s="2"/>
      <x:c r="D52" s="2"/>
      <x:c r="E52" s="2"/>
      <x:c r="F52" s="2"/>
    </x:row>
    <x:row r="53" ht="23" customHeight="1">
      <x:c r="A53" s="2"/>
      <x:c r="B53" s="2"/>
      <x:c r="C53" s="2"/>
      <x:c r="D53" s="2"/>
      <x:c r="E53" s="2"/>
      <x:c r="F53" s="2"/>
    </x:row>
    <x:row r="54" ht="23" customHeight="1">
      <x:c r="A54" s="2"/>
      <x:c r="B54" s="2"/>
      <x:c r="C54" s="2"/>
      <x:c r="D54" s="2"/>
      <x:c r="E54" s="2"/>
      <x:c r="F54" s="2"/>
    </x:row>
    <x:row r="55" ht="23" customHeight="1">
      <x:c r="A55" s="2"/>
      <x:c r="B55" s="2"/>
      <x:c r="C55" s="2"/>
      <x:c r="D55" s="2"/>
      <x:c r="E55" s="2"/>
      <x:c r="F55" s="2"/>
    </x:row>
    <x:row r="56" ht="23" customHeight="1">
      <x:c r="A56" s="2"/>
      <x:c r="B56" s="2"/>
      <x:c r="C56" s="2"/>
      <x:c r="D56" s="2"/>
      <x:c r="E56" s="2"/>
      <x:c r="F56" s="2"/>
    </x:row>
    <x:row r="57" ht="23" customHeight="1">
      <x:c r="A57" s="2"/>
      <x:c r="B57" s="2"/>
      <x:c r="C57" s="2"/>
      <x:c r="D57" s="2"/>
      <x:c r="E57" s="2"/>
      <x:c r="F57" s="2"/>
    </x:row>
    <x:row r="58" ht="23" customHeight="1">
      <x:c r="A58" s="2"/>
      <x:c r="B58" s="2"/>
      <x:c r="C58" s="2"/>
      <x:c r="D58" s="2"/>
      <x:c r="E58" s="2"/>
      <x:c r="F58" s="2"/>
    </x:row>
    <x:row r="59" ht="23" customHeight="1">
      <x:c r="A59" s="2"/>
      <x:c r="B59" s="2"/>
      <x:c r="C59" s="2"/>
      <x:c r="D59" s="2"/>
      <x:c r="E59" s="2"/>
      <x:c r="F59" s="2"/>
    </x:row>
    <x:row r="60" ht="23" customHeight="1">
      <x:c r="A60" s="2"/>
      <x:c r="B60" s="2"/>
      <x:c r="C60" s="2"/>
      <x:c r="D60" s="2"/>
      <x:c r="E60" s="2"/>
      <x:c r="F60" s="2"/>
    </x:row>
    <x:row r="61" ht="23" customHeight="1">
      <x:c r="A61" s="2"/>
      <x:c r="B61" s="2"/>
      <x:c r="C61" s="2"/>
      <x:c r="D61" s="2"/>
      <x:c r="E61" s="2"/>
      <x:c r="F61" s="2"/>
    </x:row>
    <x:row r="62" ht="23" customHeight="1">
      <x:c r="A62" s="2"/>
      <x:c r="B62" s="2"/>
      <x:c r="C62" s="2"/>
      <x:c r="D62" s="2"/>
      <x:c r="E62" s="2"/>
      <x:c r="F62" s="2"/>
    </x:row>
    <x:row r="63" ht="23" customHeight="1">
      <x:c r="A63" s="2"/>
      <x:c r="B63" s="2"/>
      <x:c r="C63" s="2"/>
      <x:c r="D63" s="2"/>
      <x:c r="E63" s="2"/>
      <x:c r="F63" s="2"/>
    </x:row>
    <x:row r="64" ht="23" customHeight="1">
      <x:c r="A64" s="2"/>
      <x:c r="B64" s="2"/>
      <x:c r="C64" s="2"/>
      <x:c r="D64" s="2"/>
      <x:c r="E64" s="2"/>
      <x:c r="F64" s="2"/>
    </x:row>
    <x:row r="65" ht="23" customHeight="1">
      <x:c r="A65" s="2"/>
      <x:c r="B65" s="2"/>
      <x:c r="C65" s="2"/>
      <x:c r="D65" s="2"/>
      <x:c r="E65" s="2"/>
      <x:c r="F65" s="2"/>
    </x:row>
    <x:row r="66" ht="23" customHeight="1">
      <x:c r="A66" s="2"/>
      <x:c r="B66" s="2"/>
      <x:c r="C66" s="2"/>
      <x:c r="D66" s="2"/>
      <x:c r="E66" s="2"/>
      <x:c r="F66" s="2"/>
    </x:row>
    <x:row r="67" ht="23" customHeight="1">
      <x:c r="A67" s="2"/>
      <x:c r="B67" s="2"/>
      <x:c r="C67" s="2"/>
      <x:c r="D67" s="2"/>
      <x:c r="E67" s="2"/>
      <x:c r="F67" s="2"/>
    </x:row>
    <x:row r="68" ht="23" customHeight="1">
      <x:c r="A68" s="2"/>
      <x:c r="B68" s="2"/>
      <x:c r="C68" s="2"/>
      <x:c r="D68" s="2"/>
      <x:c r="E68" s="2"/>
      <x:c r="F68" s="2"/>
    </x:row>
    <x:row r="69" ht="23" customHeight="1">
      <x:c r="A69" s="2"/>
      <x:c r="B69" s="2"/>
      <x:c r="C69" s="2"/>
      <x:c r="D69" s="2"/>
      <x:c r="E69" s="2"/>
      <x:c r="F69" s="2"/>
    </x:row>
    <x:row r="70" ht="23" customHeight="1">
      <x:c r="A70" s="2"/>
      <x:c r="B70" s="2"/>
      <x:c r="C70" s="2"/>
      <x:c r="D70" s="2"/>
      <x:c r="E70" s="2"/>
      <x:c r="F70" s="2"/>
    </x:row>
    <x:row r="71" ht="23" customHeight="1">
      <x:c r="A71" s="2"/>
      <x:c r="B71" s="2"/>
      <x:c r="C71" s="2"/>
      <x:c r="D71" s="2"/>
      <x:c r="E71" s="2"/>
      <x:c r="F71" s="2"/>
    </x:row>
    <x:row r="72" ht="23" customHeight="1">
      <x:c r="A72" s="2"/>
      <x:c r="B72" s="2"/>
      <x:c r="C72" s="2"/>
      <x:c r="D72" s="2"/>
      <x:c r="E72" s="2"/>
      <x:c r="F72" s="2"/>
    </x:row>
    <x:row r="73" ht="23" customHeight="1">
      <x:c r="A73" s="2"/>
      <x:c r="B73" s="2"/>
      <x:c r="C73" s="2"/>
      <x:c r="D73" s="2"/>
      <x:c r="E73" s="2"/>
      <x:c r="F73" s="2"/>
    </x:row>
    <x:row r="74" ht="23" customHeight="1">
      <x:c r="A74" s="2"/>
      <x:c r="B74" s="2"/>
      <x:c r="C74" s="2"/>
      <x:c r="D74" s="2"/>
      <x:c r="E74" s="2"/>
      <x:c r="F74" s="2"/>
    </x:row>
    <x:row r="75" ht="23" customHeight="1">
      <x:c r="A75" s="2"/>
      <x:c r="B75" s="2"/>
      <x:c r="C75" s="2"/>
      <x:c r="D75" s="2"/>
      <x:c r="E75" s="2"/>
      <x:c r="F75" s="2"/>
    </x:row>
    <x:row r="76" ht="23" customHeight="1">
      <x:c r="A76" s="2"/>
      <x:c r="B76" s="2"/>
      <x:c r="C76" s="2"/>
      <x:c r="D76" s="2"/>
      <x:c r="E76" s="2"/>
      <x:c r="F76" s="2"/>
    </x:row>
    <x:row r="77" ht="23" customHeight="1">
      <x:c r="A77" s="2"/>
      <x:c r="B77" s="2"/>
      <x:c r="C77" s="2"/>
      <x:c r="D77" s="2"/>
      <x:c r="E77" s="2"/>
      <x:c r="F77" s="2"/>
    </x:row>
    <x:row r="78" ht="23" customHeight="1">
      <x:c r="A78" s="2"/>
      <x:c r="B78" s="2"/>
      <x:c r="C78" s="2"/>
      <x:c r="D78" s="2"/>
      <x:c r="E78" s="2"/>
      <x:c r="F78" s="2"/>
    </x:row>
    <x:row r="79" ht="23" customHeight="1">
      <x:c r="A79" s="2"/>
      <x:c r="B79" s="2"/>
      <x:c r="C79" s="2"/>
      <x:c r="D79" s="2"/>
      <x:c r="E79" s="2"/>
      <x:c r="F79" s="2"/>
    </x:row>
    <x:row r="80" ht="23" customHeight="1">
      <x:c r="A80" s="2"/>
      <x:c r="B80" s="2"/>
      <x:c r="C80" s="2"/>
      <x:c r="D80" s="2"/>
      <x:c r="E80" s="2"/>
      <x:c r="F80" s="2"/>
    </x:row>
    <x:row r="81" ht="23" customHeight="1">
      <x:c r="A81" s="2"/>
      <x:c r="B81" s="2"/>
      <x:c r="C81" s="2"/>
      <x:c r="D81" s="2"/>
      <x:c r="E81" s="2"/>
      <x:c r="F81" s="2"/>
    </x:row>
    <x:row r="82" ht="23" customHeight="1">
      <x:c r="A82" s="2"/>
      <x:c r="B82" s="2"/>
      <x:c r="C82" s="2"/>
      <x:c r="D82" s="2"/>
      <x:c r="E82" s="2"/>
      <x:c r="F82" s="2"/>
    </x:row>
    <x:row r="83" ht="23" customHeight="1">
      <x:c r="A83" s="2"/>
      <x:c r="B83" s="2"/>
      <x:c r="C83" s="2"/>
      <x:c r="D83" s="2"/>
      <x:c r="E83" s="2"/>
      <x:c r="F83" s="2"/>
    </x:row>
    <x:row r="84" ht="23" customHeight="1">
      <x:c r="A84" s="2"/>
      <x:c r="B84" s="2"/>
      <x:c r="C84" s="2"/>
      <x:c r="D84" s="2"/>
      <x:c r="E84" s="2"/>
      <x:c r="F84" s="2"/>
    </x:row>
    <x:row r="85" ht="23" customHeight="1">
      <x:c r="A85" s="2"/>
      <x:c r="B85" s="2"/>
      <x:c r="C85" s="2"/>
      <x:c r="D85" s="2"/>
      <x:c r="E85" s="2"/>
      <x:c r="F85" s="2"/>
    </x:row>
    <x:row r="86" ht="23" customHeight="1">
      <x:c r="A86" s="2"/>
      <x:c r="B86" s="2"/>
      <x:c r="C86" s="2"/>
      <x:c r="D86" s="2"/>
      <x:c r="E86" s="2"/>
      <x:c r="F86" s="2"/>
    </x:row>
    <x:row r="87" ht="23" customHeight="1">
      <x:c r="A87" s="2"/>
      <x:c r="B87" s="2"/>
      <x:c r="C87" s="2"/>
      <x:c r="D87" s="2"/>
      <x:c r="E87" s="2"/>
      <x:c r="F87" s="2"/>
    </x:row>
    <x:row r="88" ht="23" customHeight="1">
      <x:c r="A88" s="2"/>
      <x:c r="B88" s="2"/>
      <x:c r="C88" s="2"/>
      <x:c r="D88" s="2"/>
      <x:c r="E88" s="2"/>
      <x:c r="F88" s="2"/>
    </x:row>
    <x:row r="89" ht="23" customHeight="1">
      <x:c r="A89" s="2"/>
      <x:c r="B89" s="2"/>
      <x:c r="C89" s="2"/>
      <x:c r="D89" s="2"/>
      <x:c r="E89" s="2"/>
      <x:c r="F89" s="2"/>
    </x:row>
    <x:row r="90" ht="23" customHeight="1">
      <x:c r="A90" s="2"/>
      <x:c r="B90" s="2"/>
      <x:c r="C90" s="2"/>
      <x:c r="D90" s="2"/>
      <x:c r="E90" s="2"/>
      <x:c r="F90" s="2"/>
    </x:row>
    <x:row r="91" ht="23" customHeight="1">
      <x:c r="A91" s="2"/>
      <x:c r="B91" s="2"/>
      <x:c r="C91" s="2"/>
      <x:c r="D91" s="2"/>
      <x:c r="E91" s="2"/>
      <x:c r="F91" s="2"/>
    </x:row>
    <x:row r="92" ht="23" customHeight="1">
      <x:c r="A92" s="2"/>
      <x:c r="B92" s="2"/>
      <x:c r="C92" s="2"/>
      <x:c r="D92" s="2"/>
      <x:c r="E92" s="2"/>
      <x:c r="F92" s="2"/>
    </x:row>
    <x:row r="93" ht="23" customHeight="1">
      <x:c r="A93" s="2"/>
      <x:c r="B93" s="2"/>
      <x:c r="C93" s="2"/>
      <x:c r="D93" s="2"/>
      <x:c r="E93" s="2"/>
      <x:c r="F93" s="2"/>
    </x:row>
    <x:row r="94" ht="23" customHeight="1">
      <x:c r="A94" s="2"/>
      <x:c r="B94" s="2"/>
      <x:c r="C94" s="2"/>
      <x:c r="D94" s="2"/>
      <x:c r="E94" s="2"/>
      <x:c r="F94" s="2"/>
    </x:row>
    <x:row r="95" ht="23" customHeight="1">
      <x:c r="A95" s="2"/>
      <x:c r="B95" s="2"/>
      <x:c r="C95" s="2"/>
      <x:c r="D95" s="2"/>
      <x:c r="E95" s="2"/>
      <x:c r="F95" s="2"/>
    </x:row>
    <x:row r="96" ht="23" customHeight="1">
      <x:c r="A96" s="2"/>
      <x:c r="B96" s="2"/>
      <x:c r="C96" s="2"/>
      <x:c r="D96" s="2"/>
      <x:c r="E96" s="2"/>
      <x:c r="F96" s="2"/>
    </x:row>
    <x:row r="97" ht="23" customHeight="1">
      <x:c r="A97" s="2"/>
      <x:c r="B97" s="2"/>
      <x:c r="C97" s="2"/>
      <x:c r="D97" s="2"/>
      <x:c r="E97" s="2"/>
      <x:c r="F97" s="2"/>
    </x:row>
    <x:row r="98" ht="23" customHeight="1">
      <x:c r="A98" s="2"/>
      <x:c r="B98" s="2"/>
      <x:c r="C98" s="2"/>
      <x:c r="D98" s="2"/>
      <x:c r="E98" s="2"/>
      <x:c r="F98" s="2"/>
    </x:row>
    <x:row r="99" ht="23" customHeight="1">
      <x:c r="A99" s="2"/>
      <x:c r="B99" s="2"/>
      <x:c r="C99" s="2"/>
      <x:c r="D99" s="2"/>
      <x:c r="E99" s="2"/>
      <x:c r="F99" s="2"/>
    </x:row>
    <x:row r="100" ht="23" customHeight="1">
      <x:c r="A100" s="2"/>
      <x:c r="B100" s="2"/>
      <x:c r="C100" s="2"/>
      <x:c r="D100" s="2"/>
      <x:c r="E100" s="2"/>
      <x:c r="F100" s="2"/>
    </x:row>
    <x:row r="101" ht="23" customHeight="1">
      <x:c r="A101" s="2"/>
      <x:c r="B101" s="2"/>
      <x:c r="C101" s="2"/>
      <x:c r="D101" s="2"/>
      <x:c r="E101" s="2"/>
      <x:c r="F101" s="2"/>
    </x:row>
    <x:row r="102" ht="23" customHeight="1">
      <x:c r="A102" s="2"/>
      <x:c r="B102" s="2"/>
      <x:c r="C102" s="2"/>
      <x:c r="D102" s="2"/>
      <x:c r="E102" s="2"/>
      <x:c r="F102" s="2"/>
    </x:row>
    <x:row r="103" ht="23" customHeight="1">
      <x:c r="A103" s="2"/>
      <x:c r="B103" s="2"/>
      <x:c r="C103" s="2"/>
      <x:c r="D103" s="2"/>
      <x:c r="E103" s="2"/>
      <x:c r="F103" s="2"/>
    </x:row>
    <x:row r="104" ht="23" customHeight="1">
      <x:c r="A104" s="2"/>
      <x:c r="B104" s="2"/>
      <x:c r="C104" s="2"/>
      <x:c r="D104" s="2"/>
      <x:c r="E104" s="2"/>
      <x:c r="F104" s="2"/>
    </x:row>
    <x:row r="105" ht="23" customHeight="1">
      <x:c r="A105" s="2"/>
      <x:c r="B105" s="2"/>
      <x:c r="C105" s="2"/>
      <x:c r="D105" s="2"/>
      <x:c r="E105" s="2"/>
      <x:c r="F105" s="2"/>
    </x:row>
    <x:row r="106" ht="23" customHeight="1">
      <x:c r="A106" s="2"/>
      <x:c r="B106" s="2"/>
      <x:c r="C106" s="2"/>
      <x:c r="D106" s="2"/>
      <x:c r="E106" s="2"/>
      <x:c r="F106" s="2"/>
    </x:row>
    <x:row r="107" ht="23" customHeight="1">
      <x:c r="A107" s="2"/>
      <x:c r="B107" s="2"/>
      <x:c r="C107" s="2"/>
      <x:c r="D107" s="2"/>
      <x:c r="E107" s="2"/>
      <x:c r="F107" s="2"/>
    </x:row>
    <x:row r="108" ht="23" customHeight="1">
      <x:c r="A108" s="2"/>
      <x:c r="B108" s="2"/>
      <x:c r="C108" s="2"/>
      <x:c r="D108" s="2"/>
      <x:c r="E108" s="2"/>
      <x:c r="F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</x:row>
  </x:sheetData>
  <x:mergeCells>
    <x:mergeCell ref="A1:B1"/>
    <x:mergeCell ref="A2:F2"/>
    <x:mergeCell ref="A3:F3"/>
    <x:mergeCell ref="A4:F4"/>
    <x:mergeCell ref="A109:F109"/>
    <x:mergeCell ref="A110:F110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a07923ad620f4ce6"/>
</x:worksheet>
</file>