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cd013c6e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reditberechnung mit Sondertilg" sheetId="1" r:id="R2d4cbb836d6543be"/>
    <x:sheet xmlns:r="http://schemas.openxmlformats.org/officeDocument/2006/relationships" name="Konditionen" sheetId="2" r:id="Rd6c3af43244940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"/>
    <x:numFmt numFmtId="202" formatCode="0.00%"/>
    <x:numFmt numFmtId="203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3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3" fontId="1" fillId="6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3cf85b3764ea5" /><Relationship Type="http://schemas.openxmlformats.org/officeDocument/2006/relationships/theme" Target="/xl/theme/theme1.xml" Id="R8db945499f974873" /><Relationship Type="http://schemas.openxmlformats.org/officeDocument/2006/relationships/sharedStrings" Target="/xl/sharedStrings.xml" Id="R57af5f36ad6d4bbf" /><Relationship Type="http://schemas.openxmlformats.org/officeDocument/2006/relationships/worksheet" Target="/xl/worksheets/sheet1.xml" Id="R2d4cbb836d6543be" /><Relationship Type="http://schemas.openxmlformats.org/officeDocument/2006/relationships/worksheet" Target="/xl/worksheets/sheet2.xml" Id="Rd6c3af432449408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c6c08fe6db49b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3f3ad332f5e4da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a23305d-9a54-4f1d-8227-1391f41a5d0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c6c08fe6db49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de2162f5-025c-4b87-b118-54e9c1a8562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f3ad332f5e4d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fd9048c96854d7d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reditberechnung-mit-sondertilgungen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febb7414ee4547ea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reditberechnung-mit-sondertilgung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18" hidden="0" customWidth="1"/>
    <x:col min="4" max="4" width="18" hidden="0" customWidth="1"/>
    <x:col min="5" max="5" width="22" hidden="0" customWidth="1"/>
    <x:col min="6" max="6" width="18" hidden="0" customWidth="1"/>
    <x:col min="7" max="7" width="21" hidden="0" customWidth="1"/>
    <x:col min="8" max="8" width="18" hidden="0" customWidth="1"/>
  </x:cols>
  <x:sheetData>
    <x:row r="1" ht="53" customHeight="1">
      <x:c r="A1" s="27" t="str">
        <x:v>Kreditberechnung mit Sondertilgungen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Kreditberechnung mit Sondertilgungen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Im Blatt Konditionen Kreditbetrag, nominalen Jahreszins und Laufzeit eingeben. Bei Bedarf im Hauptblatt Sondertilgungen in Spalte E pflegen; null bedeutet keine Sonderzahlung. Zinsen, Tilgung und Restschuld über den gesamten Verlauf prüfen.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Monat</x:v>
      </x:c>
      <x:c r="B6" s="15" t="str">
        <x:v>Rest vorher (€)</x:v>
      </x:c>
      <x:c r="C6" s="15" t="str">
        <x:v>Zinsen (€)</x:v>
      </x:c>
      <x:c r="D6" s="15" t="str">
        <x:v>Regelrate (€)</x:v>
      </x:c>
      <x:c r="E6" s="15" t="str">
        <x:v>Sondertilgung (€)</x:v>
      </x:c>
      <x:c r="F6" s="15" t="str">
        <x:v>Tilgung (€)</x:v>
      </x:c>
      <x:c r="G6" s="15" t="str">
        <x:v>Rest nachher (€)</x:v>
      </x:c>
      <x:c r="H6" s="15" t="str">
        <x:v>Gezahlt (€)</x:v>
      </x:c>
    </x:row>
    <x:row r="7" ht="35" customHeight="1">
      <x:c r="A7" s="19" t="n">
        <x:f>IF(Konditionen!$B$11="Gültig",IF(ROW()-6&lt;=Konditionen!$B$9,ROW()-6,""),"")</x:f>
        <x:v>1</x:v>
      </x:c>
      <x:c r="B7" s="20" t="n">
        <x:f>IF(A7="","",IF(ROW()=7,Konditionen!$B$7,IF(ISNUMBER(G6),G6,"Eingaben prüfen")))</x:f>
        <x:v>12000</x:v>
      </x:c>
      <x:c r="C7" s="20" t="n">
        <x:f>IF(A7="","",IF(OR(NOT(ISNUMBER(B7))),"",IF(B7&lt;0,"Eingaben prüfen",B7*Konditionen!$B$8/12)))</x:f>
        <x:v>60</x:v>
      </x:c>
      <x:c r="D7" s="20" t="n">
        <x:f>IF(A7="","",IF(OR(NOT(ISNUMBER(B7)),NOT(ISNUMBER(C7))),"",IF(B7&lt;0,"Eingaben prüfen",MIN(B7+C7,Konditionen!$B$10))))</x:f>
        <x:v>231.99361835313502</x:v>
      </x:c>
      <x:c r="E7" s="21" t="n">
        <x:v>0</x:v>
      </x:c>
      <x:c r="F7" s="20" t="n">
        <x:f>IF(A7="","",IF(OR(NOT(ISNUMBER(B7)),NOT(ISNUMBER(C7)),NOT(ISNUMBER(D7)),NOT(ISNUMBER(E7))),"",IF(OR(E7&lt;0,B7&lt;0),"Eingaben prüfen",D7-C7+MIN(E7,MAX(0,B7+C7-D7)))))</x:f>
        <x:v>171.99361835313502</x:v>
      </x:c>
      <x:c r="G7" s="20" t="n">
        <x:f>IF(A7="","",IF(OR(NOT(ISNUMBER(B7)),NOT(ISNUMBER(E7))),"",IF(E7&lt;0,"Eingaben prüfen",MAX(0,B7-F7))))</x:f>
        <x:v>11828.006381646865</x:v>
      </x:c>
      <x:c r="H7" s="20" t="n">
        <x:f>IF(A7="","",IF(OR(NOT(ISNUMBER(B7)),NOT(ISNUMBER(C7)),NOT(ISNUMBER(D7)),NOT(ISNUMBER(E7))),"",IF(E7&lt;0,"Eingaben prüfen",D7+MIN(E7,MAX(0,B7+C7-D7)))))</x:f>
        <x:v>231.99361835313502</x:v>
      </x:c>
    </x:row>
    <x:row r="8" ht="35" customHeight="1">
      <x:c r="A8" s="19" t="n">
        <x:f>IF(Konditionen!$B$11="Gültig",IF(ROW()-6&lt;=Konditionen!$B$9,ROW()-6,""),"")</x:f>
        <x:v>2</x:v>
      </x:c>
      <x:c r="B8" s="20" t="n">
        <x:f>IF(A8="","",IF(ROW()=7,Konditionen!$B$7,IF(ISNUMBER(G7),G7,"Eingaben prüfen")))</x:f>
        <x:v>11828.006381646865</x:v>
      </x:c>
      <x:c r="C8" s="20" t="n">
        <x:f>IF(A8="","",IF(OR(NOT(ISNUMBER(B8))),"",IF(B8&lt;0,"Eingaben prüfen",B8*Konditionen!$B$8/12)))</x:f>
        <x:v>59.14003190823433</x:v>
      </x:c>
      <x:c r="D8" s="20" t="n">
        <x:f>IF(A8="","",IF(OR(NOT(ISNUMBER(B8)),NOT(ISNUMBER(C8))),"",IF(B8&lt;0,"Eingaben prüfen",MIN(B8+C8,Konditionen!$B$10))))</x:f>
        <x:v>231.99361835313502</x:v>
      </x:c>
      <x:c r="E8" s="21" t="n">
        <x:v>0</x:v>
      </x:c>
      <x:c r="F8" s="20" t="n">
        <x:f>IF(A8="","",IF(OR(NOT(ISNUMBER(B8)),NOT(ISNUMBER(C8)),NOT(ISNUMBER(D8)),NOT(ISNUMBER(E8))),"",IF(OR(E8&lt;0,B8&lt;0),"Eingaben prüfen",D8-C8+MIN(E8,MAX(0,B8+C8-D8)))))</x:f>
        <x:v>172.85358644490069</x:v>
      </x:c>
      <x:c r="G8" s="20" t="n">
        <x:f>IF(A8="","",IF(OR(NOT(ISNUMBER(B8)),NOT(ISNUMBER(E8))),"",IF(E8&lt;0,"Eingaben prüfen",MAX(0,B8-F8))))</x:f>
        <x:v>11655.152795201964</x:v>
      </x:c>
      <x:c r="H8" s="20" t="n">
        <x:f>IF(A8="","",IF(OR(NOT(ISNUMBER(B8)),NOT(ISNUMBER(C8)),NOT(ISNUMBER(D8)),NOT(ISNUMBER(E8))),"",IF(E8&lt;0,"Eingaben prüfen",D8+MIN(E8,MAX(0,B8+C8-D8)))))</x:f>
        <x:v>231.99361835313502</x:v>
      </x:c>
    </x:row>
    <x:row r="9" ht="35" customHeight="1">
      <x:c r="A9" s="19" t="n">
        <x:f>IF(Konditionen!$B$11="Gültig",IF(ROW()-6&lt;=Konditionen!$B$9,ROW()-6,""),"")</x:f>
        <x:v>3</x:v>
      </x:c>
      <x:c r="B9" s="20" t="n">
        <x:f>IF(A9="","",IF(ROW()=7,Konditionen!$B$7,IF(ISNUMBER(G8),G8,"Eingaben prüfen")))</x:f>
        <x:v>11655.152795201964</x:v>
      </x:c>
      <x:c r="C9" s="20" t="n">
        <x:f>IF(A9="","",IF(OR(NOT(ISNUMBER(B9))),"",IF(B9&lt;0,"Eingaben prüfen",B9*Konditionen!$B$8/12)))</x:f>
        <x:v>58.27576397600982</x:v>
      </x:c>
      <x:c r="D9" s="20" t="n">
        <x:f>IF(A9="","",IF(OR(NOT(ISNUMBER(B9)),NOT(ISNUMBER(C9))),"",IF(B9&lt;0,"Eingaben prüfen",MIN(B9+C9,Konditionen!$B$10))))</x:f>
        <x:v>231.99361835313502</x:v>
      </x:c>
      <x:c r="E9" s="21" t="n">
        <x:v>0</x:v>
      </x:c>
      <x:c r="F9" s="20" t="n">
        <x:f>IF(A9="","",IF(OR(NOT(ISNUMBER(B9)),NOT(ISNUMBER(C9)),NOT(ISNUMBER(D9)),NOT(ISNUMBER(E9))),"",IF(OR(E9&lt;0,B9&lt;0),"Eingaben prüfen",D9-C9+MIN(E9,MAX(0,B9+C9-D9)))))</x:f>
        <x:v>173.7178543771252</x:v>
      </x:c>
      <x:c r="G9" s="20" t="n">
        <x:f>IF(A9="","",IF(OR(NOT(ISNUMBER(B9)),NOT(ISNUMBER(E9))),"",IF(E9&lt;0,"Eingaben prüfen",MAX(0,B9-F9))))</x:f>
        <x:v>11481.434940824838</x:v>
      </x:c>
      <x:c r="H9" s="20" t="n">
        <x:f>IF(A9="","",IF(OR(NOT(ISNUMBER(B9)),NOT(ISNUMBER(C9)),NOT(ISNUMBER(D9)),NOT(ISNUMBER(E9))),"",IF(E9&lt;0,"Eingaben prüfen",D9+MIN(E9,MAX(0,B9+C9-D9)))))</x:f>
        <x:v>231.99361835313502</x:v>
      </x:c>
    </x:row>
    <x:row r="10" ht="35" customHeight="1">
      <x:c r="A10" s="19" t="n">
        <x:f>IF(Konditionen!$B$11="Gültig",IF(ROW()-6&lt;=Konditionen!$B$9,ROW()-6,""),"")</x:f>
        <x:v>4</x:v>
      </x:c>
      <x:c r="B10" s="20" t="n">
        <x:f>IF(A10="","",IF(ROW()=7,Konditionen!$B$7,IF(ISNUMBER(G9),G9,"Eingaben prüfen")))</x:f>
        <x:v>11481.434940824838</x:v>
      </x:c>
      <x:c r="C10" s="20" t="n">
        <x:f>IF(A10="","",IF(OR(NOT(ISNUMBER(B10))),"",IF(B10&lt;0,"Eingaben prüfen",B10*Konditionen!$B$8/12)))</x:f>
        <x:v>57.407174704124195</x:v>
      </x:c>
      <x:c r="D10" s="20" t="n">
        <x:f>IF(A10="","",IF(OR(NOT(ISNUMBER(B10)),NOT(ISNUMBER(C10))),"",IF(B10&lt;0,"Eingaben prüfen",MIN(B10+C10,Konditionen!$B$10))))</x:f>
        <x:v>231.99361835313502</x:v>
      </x:c>
      <x:c r="E10" s="21" t="n">
        <x:v>0</x:v>
      </x:c>
      <x:c r="F10" s="20" t="n">
        <x:f>IF(A10="","",IF(OR(NOT(ISNUMBER(B10)),NOT(ISNUMBER(C10)),NOT(ISNUMBER(D10)),NOT(ISNUMBER(E10))),"",IF(OR(E10&lt;0,B10&lt;0),"Eingaben prüfen",D10-C10+MIN(E10,MAX(0,B10+C10-D10)))))</x:f>
        <x:v>174.58644364901082</x:v>
      </x:c>
      <x:c r="G10" s="20" t="n">
        <x:f>IF(A10="","",IF(OR(NOT(ISNUMBER(B10)),NOT(ISNUMBER(E10))),"",IF(E10&lt;0,"Eingaben prüfen",MAX(0,B10-F10))))</x:f>
        <x:v>11306.848497175828</x:v>
      </x:c>
      <x:c r="H10" s="20" t="n">
        <x:f>IF(A10="","",IF(OR(NOT(ISNUMBER(B10)),NOT(ISNUMBER(C10)),NOT(ISNUMBER(D10)),NOT(ISNUMBER(E10))),"",IF(E10&lt;0,"Eingaben prüfen",D10+MIN(E10,MAX(0,B10+C10-D10)))))</x:f>
        <x:v>231.99361835313502</x:v>
      </x:c>
    </x:row>
    <x:row r="11" ht="35" customHeight="1">
      <x:c r="A11" s="19" t="n">
        <x:f>IF(Konditionen!$B$11="Gültig",IF(ROW()-6&lt;=Konditionen!$B$9,ROW()-6,""),"")</x:f>
        <x:v>5</x:v>
      </x:c>
      <x:c r="B11" s="20" t="n">
        <x:f>IF(A11="","",IF(ROW()=7,Konditionen!$B$7,IF(ISNUMBER(G10),G10,"Eingaben prüfen")))</x:f>
        <x:v>11306.848497175828</x:v>
      </x:c>
      <x:c r="C11" s="20" t="n">
        <x:f>IF(A11="","",IF(OR(NOT(ISNUMBER(B11))),"",IF(B11&lt;0,"Eingaben prüfen",B11*Konditionen!$B$8/12)))</x:f>
        <x:v>56.53424248587913</x:v>
      </x:c>
      <x:c r="D11" s="20" t="n">
        <x:f>IF(A11="","",IF(OR(NOT(ISNUMBER(B11)),NOT(ISNUMBER(C11))),"",IF(B11&lt;0,"Eingaben prüfen",MIN(B11+C11,Konditionen!$B$10))))</x:f>
        <x:v>231.99361835313502</x:v>
      </x:c>
      <x:c r="E11" s="21" t="n">
        <x:v>0</x:v>
      </x:c>
      <x:c r="F11" s="20" t="n">
        <x:f>IF(A11="","",IF(OR(NOT(ISNUMBER(B11)),NOT(ISNUMBER(C11)),NOT(ISNUMBER(D11)),NOT(ISNUMBER(E11))),"",IF(OR(E11&lt;0,B11&lt;0),"Eingaben prüfen",D11-C11+MIN(E11,MAX(0,B11+C11-D11)))))</x:f>
        <x:v>175.4593758672559</x:v>
      </x:c>
      <x:c r="G11" s="20" t="n">
        <x:f>IF(A11="","",IF(OR(NOT(ISNUMBER(B11)),NOT(ISNUMBER(E11))),"",IF(E11&lt;0,"Eingaben prüfen",MAX(0,B11-F11))))</x:f>
        <x:v>11131.389121308572</x:v>
      </x:c>
      <x:c r="H11" s="20" t="n">
        <x:f>IF(A11="","",IF(OR(NOT(ISNUMBER(B11)),NOT(ISNUMBER(C11)),NOT(ISNUMBER(D11)),NOT(ISNUMBER(E11))),"",IF(E11&lt;0,"Eingaben prüfen",D11+MIN(E11,MAX(0,B11+C11-D11)))))</x:f>
        <x:v>231.99361835313502</x:v>
      </x:c>
    </x:row>
    <x:row r="12" ht="35" customHeight="1">
      <x:c r="A12" s="19" t="n">
        <x:f>IF(Konditionen!$B$11="Gültig",IF(ROW()-6&lt;=Konditionen!$B$9,ROW()-6,""),"")</x:f>
        <x:v>6</x:v>
      </x:c>
      <x:c r="B12" s="20" t="n">
        <x:f>IF(A12="","",IF(ROW()=7,Konditionen!$B$7,IF(ISNUMBER(G11),G11,"Eingaben prüfen")))</x:f>
        <x:v>11131.389121308572</x:v>
      </x:c>
      <x:c r="C12" s="20" t="n">
        <x:f>IF(A12="","",IF(OR(NOT(ISNUMBER(B12))),"",IF(B12&lt;0,"Eingaben prüfen",B12*Konditionen!$B$8/12)))</x:f>
        <x:v>55.656945606542855</x:v>
      </x:c>
      <x:c r="D12" s="20" t="n">
        <x:f>IF(A12="","",IF(OR(NOT(ISNUMBER(B12)),NOT(ISNUMBER(C12))),"",IF(B12&lt;0,"Eingaben prüfen",MIN(B12+C12,Konditionen!$B$10))))</x:f>
        <x:v>231.99361835313502</x:v>
      </x:c>
      <x:c r="E12" s="21" t="n">
        <x:v>0</x:v>
      </x:c>
      <x:c r="F12" s="20" t="n">
        <x:f>IF(A12="","",IF(OR(NOT(ISNUMBER(B12)),NOT(ISNUMBER(C12)),NOT(ISNUMBER(D12)),NOT(ISNUMBER(E12))),"",IF(OR(E12&lt;0,B12&lt;0),"Eingaben prüfen",D12-C12+MIN(E12,MAX(0,B12+C12-D12)))))</x:f>
        <x:v>176.33667274659217</x:v>
      </x:c>
      <x:c r="G12" s="20" t="n">
        <x:f>IF(A12="","",IF(OR(NOT(ISNUMBER(B12)),NOT(ISNUMBER(E12))),"",IF(E12&lt;0,"Eingaben prüfen",MAX(0,B12-F12))))</x:f>
        <x:v>10955.052448561979</x:v>
      </x:c>
      <x:c r="H12" s="20" t="n">
        <x:f>IF(A12="","",IF(OR(NOT(ISNUMBER(B12)),NOT(ISNUMBER(C12)),NOT(ISNUMBER(D12)),NOT(ISNUMBER(E12))),"",IF(E12&lt;0,"Eingaben prüfen",D12+MIN(E12,MAX(0,B12+C12-D12)))))</x:f>
        <x:v>231.99361835313502</x:v>
      </x:c>
    </x:row>
    <x:row r="13" ht="35" customHeight="1">
      <x:c r="A13" s="19" t="n">
        <x:f>IF(Konditionen!$B$11="Gültig",IF(ROW()-6&lt;=Konditionen!$B$9,ROW()-6,""),"")</x:f>
        <x:v>7</x:v>
      </x:c>
      <x:c r="B13" s="20" t="n">
        <x:f>IF(A13="","",IF(ROW()=7,Konditionen!$B$7,IF(ISNUMBER(G12),G12,"Eingaben prüfen")))</x:f>
        <x:v>10955.052448561979</x:v>
      </x:c>
      <x:c r="C13" s="20" t="n">
        <x:f>IF(A13="","",IF(OR(NOT(ISNUMBER(B13))),"",IF(B13&lt;0,"Eingaben prüfen",B13*Konditionen!$B$8/12)))</x:f>
        <x:v>54.775262242809895</x:v>
      </x:c>
      <x:c r="D13" s="20" t="n">
        <x:f>IF(A13="","",IF(OR(NOT(ISNUMBER(B13)),NOT(ISNUMBER(C13))),"",IF(B13&lt;0,"Eingaben prüfen",MIN(B13+C13,Konditionen!$B$10))))</x:f>
        <x:v>231.99361835313502</x:v>
      </x:c>
      <x:c r="E13" s="21" t="n">
        <x:v>0</x:v>
      </x:c>
      <x:c r="F13" s="20" t="n">
        <x:f>IF(A13="","",IF(OR(NOT(ISNUMBER(B13)),NOT(ISNUMBER(C13)),NOT(ISNUMBER(D13)),NOT(ISNUMBER(E13))),"",IF(OR(E13&lt;0,B13&lt;0),"Eingaben prüfen",D13-C13+MIN(E13,MAX(0,B13+C13-D13)))))</x:f>
        <x:v>177.21835611032512</x:v>
      </x:c>
      <x:c r="G13" s="20" t="n">
        <x:f>IF(A13="","",IF(OR(NOT(ISNUMBER(B13)),NOT(ISNUMBER(E13))),"",IF(E13&lt;0,"Eingaben prüfen",MAX(0,B13-F13))))</x:f>
        <x:v>10777.834092451654</x:v>
      </x:c>
      <x:c r="H13" s="20" t="n">
        <x:f>IF(A13="","",IF(OR(NOT(ISNUMBER(B13)),NOT(ISNUMBER(C13)),NOT(ISNUMBER(D13)),NOT(ISNUMBER(E13))),"",IF(E13&lt;0,"Eingaben prüfen",D13+MIN(E13,MAX(0,B13+C13-D13)))))</x:f>
        <x:v>231.99361835313502</x:v>
      </x:c>
    </x:row>
    <x:row r="14" ht="35" customHeight="1">
      <x:c r="A14" s="19" t="n">
        <x:f>IF(Konditionen!$B$11="Gültig",IF(ROW()-6&lt;=Konditionen!$B$9,ROW()-6,""),"")</x:f>
        <x:v>8</x:v>
      </x:c>
      <x:c r="B14" s="20" t="n">
        <x:f>IF(A14="","",IF(ROW()=7,Konditionen!$B$7,IF(ISNUMBER(G13),G13,"Eingaben prüfen")))</x:f>
        <x:v>10777.834092451654</x:v>
      </x:c>
      <x:c r="C14" s="20" t="n">
        <x:f>IF(A14="","",IF(OR(NOT(ISNUMBER(B14))),"",IF(B14&lt;0,"Eingaben prüfen",B14*Konditionen!$B$8/12)))</x:f>
        <x:v>53.88917046225827</x:v>
      </x:c>
      <x:c r="D14" s="20" t="n">
        <x:f>IF(A14="","",IF(OR(NOT(ISNUMBER(B14)),NOT(ISNUMBER(C14))),"",IF(B14&lt;0,"Eingaben prüfen",MIN(B14+C14,Konditionen!$B$10))))</x:f>
        <x:v>231.99361835313502</x:v>
      </x:c>
      <x:c r="E14" s="21" t="n">
        <x:v>0</x:v>
      </x:c>
      <x:c r="F14" s="20" t="n">
        <x:f>IF(A14="","",IF(OR(NOT(ISNUMBER(B14)),NOT(ISNUMBER(C14)),NOT(ISNUMBER(D14)),NOT(ISNUMBER(E14))),"",IF(OR(E14&lt;0,B14&lt;0),"Eingaben prüfen",D14-C14+MIN(E14,MAX(0,B14+C14-D14)))))</x:f>
        <x:v>178.10444789087674</x:v>
      </x:c>
      <x:c r="G14" s="20" t="n">
        <x:f>IF(A14="","",IF(OR(NOT(ISNUMBER(B14)),NOT(ISNUMBER(E14))),"",IF(E14&lt;0,"Eingaben prüfen",MAX(0,B14-F14))))</x:f>
        <x:v>10599.729644560777</x:v>
      </x:c>
      <x:c r="H14" s="20" t="n">
        <x:f>IF(A14="","",IF(OR(NOT(ISNUMBER(B14)),NOT(ISNUMBER(C14)),NOT(ISNUMBER(D14)),NOT(ISNUMBER(E14))),"",IF(E14&lt;0,"Eingaben prüfen",D14+MIN(E14,MAX(0,B14+C14-D14)))))</x:f>
        <x:v>231.99361835313502</x:v>
      </x:c>
    </x:row>
    <x:row r="15" ht="35" customHeight="1">
      <x:c r="A15" s="19" t="n">
        <x:f>IF(Konditionen!$B$11="Gültig",IF(ROW()-6&lt;=Konditionen!$B$9,ROW()-6,""),"")</x:f>
        <x:v>9</x:v>
      </x:c>
      <x:c r="B15" s="20" t="n">
        <x:f>IF(A15="","",IF(ROW()=7,Konditionen!$B$7,IF(ISNUMBER(G14),G14,"Eingaben prüfen")))</x:f>
        <x:v>10599.729644560777</x:v>
      </x:c>
      <x:c r="C15" s="20" t="n">
        <x:f>IF(A15="","",IF(OR(NOT(ISNUMBER(B15))),"",IF(B15&lt;0,"Eingaben prüfen",B15*Konditionen!$B$8/12)))</x:f>
        <x:v>52.99864822280389</x:v>
      </x:c>
      <x:c r="D15" s="20" t="n">
        <x:f>IF(A15="","",IF(OR(NOT(ISNUMBER(B15)),NOT(ISNUMBER(C15))),"",IF(B15&lt;0,"Eingaben prüfen",MIN(B15+C15,Konditionen!$B$10))))</x:f>
        <x:v>231.99361835313502</x:v>
      </x:c>
      <x:c r="E15" s="21" t="n">
        <x:v>0</x:v>
      </x:c>
      <x:c r="F15" s="20" t="n">
        <x:f>IF(A15="","",IF(OR(NOT(ISNUMBER(B15)),NOT(ISNUMBER(C15)),NOT(ISNUMBER(D15)),NOT(ISNUMBER(E15))),"",IF(OR(E15&lt;0,B15&lt;0),"Eingaben prüfen",D15-C15+MIN(E15,MAX(0,B15+C15-D15)))))</x:f>
        <x:v>178.99497013033113</x:v>
      </x:c>
      <x:c r="G15" s="20" t="n">
        <x:f>IF(A15="","",IF(OR(NOT(ISNUMBER(B15)),NOT(ISNUMBER(E15))),"",IF(E15&lt;0,"Eingaben prüfen",MAX(0,B15-F15))))</x:f>
        <x:v>10420.734674430447</x:v>
      </x:c>
      <x:c r="H15" s="20" t="n">
        <x:f>IF(A15="","",IF(OR(NOT(ISNUMBER(B15)),NOT(ISNUMBER(C15)),NOT(ISNUMBER(D15)),NOT(ISNUMBER(E15))),"",IF(E15&lt;0,"Eingaben prüfen",D15+MIN(E15,MAX(0,B15+C15-D15)))))</x:f>
        <x:v>231.99361835313502</x:v>
      </x:c>
    </x:row>
    <x:row r="16" ht="35" customHeight="1">
      <x:c r="A16" s="19" t="n">
        <x:f>IF(Konditionen!$B$11="Gültig",IF(ROW()-6&lt;=Konditionen!$B$9,ROW()-6,""),"")</x:f>
        <x:v>10</x:v>
      </x:c>
      <x:c r="B16" s="20" t="n">
        <x:f>IF(A16="","",IF(ROW()=7,Konditionen!$B$7,IF(ISNUMBER(G15),G15,"Eingaben prüfen")))</x:f>
        <x:v>10420.734674430447</x:v>
      </x:c>
      <x:c r="C16" s="20" t="n">
        <x:f>IF(A16="","",IF(OR(NOT(ISNUMBER(B16))),"",IF(B16&lt;0,"Eingaben prüfen",B16*Konditionen!$B$8/12)))</x:f>
        <x:v>52.10367337215223</x:v>
      </x:c>
      <x:c r="D16" s="20" t="n">
        <x:f>IF(A16="","",IF(OR(NOT(ISNUMBER(B16)),NOT(ISNUMBER(C16))),"",IF(B16&lt;0,"Eingaben prüfen",MIN(B16+C16,Konditionen!$B$10))))</x:f>
        <x:v>231.99361835313502</x:v>
      </x:c>
      <x:c r="E16" s="21" t="n">
        <x:v>0</x:v>
      </x:c>
      <x:c r="F16" s="20" t="n">
        <x:f>IF(A16="","",IF(OR(NOT(ISNUMBER(B16)),NOT(ISNUMBER(C16)),NOT(ISNUMBER(D16)),NOT(ISNUMBER(E16))),"",IF(OR(E16&lt;0,B16&lt;0),"Eingaben prüfen",D16-C16+MIN(E16,MAX(0,B16+C16-D16)))))</x:f>
        <x:v>179.8899449809828</x:v>
      </x:c>
      <x:c r="G16" s="20" t="n">
        <x:f>IF(A16="","",IF(OR(NOT(ISNUMBER(B16)),NOT(ISNUMBER(E16))),"",IF(E16&lt;0,"Eingaben prüfen",MAX(0,B16-F16))))</x:f>
        <x:v>10240.844729449464</x:v>
      </x:c>
      <x:c r="H16" s="20" t="n">
        <x:f>IF(A16="","",IF(OR(NOT(ISNUMBER(B16)),NOT(ISNUMBER(C16)),NOT(ISNUMBER(D16)),NOT(ISNUMBER(E16))),"",IF(E16&lt;0,"Eingaben prüfen",D16+MIN(E16,MAX(0,B16+C16-D16)))))</x:f>
        <x:v>231.99361835313502</x:v>
      </x:c>
    </x:row>
    <x:row r="17" ht="35" customHeight="1">
      <x:c r="A17" s="19" t="n">
        <x:f>IF(Konditionen!$B$11="Gültig",IF(ROW()-6&lt;=Konditionen!$B$9,ROW()-6,""),"")</x:f>
        <x:v>11</x:v>
      </x:c>
      <x:c r="B17" s="20" t="n">
        <x:f>IF(A17="","",IF(ROW()=7,Konditionen!$B$7,IF(ISNUMBER(G16),G16,"Eingaben prüfen")))</x:f>
        <x:v>10240.844729449464</x:v>
      </x:c>
      <x:c r="C17" s="20" t="n">
        <x:f>IF(A17="","",IF(OR(NOT(ISNUMBER(B17))),"",IF(B17&lt;0,"Eingaben prüfen",B17*Konditionen!$B$8/12)))</x:f>
        <x:v>51.20422364724732</x:v>
      </x:c>
      <x:c r="D17" s="20" t="n">
        <x:f>IF(A17="","",IF(OR(NOT(ISNUMBER(B17)),NOT(ISNUMBER(C17))),"",IF(B17&lt;0,"Eingaben prüfen",MIN(B17+C17,Konditionen!$B$10))))</x:f>
        <x:v>231.99361835313502</x:v>
      </x:c>
      <x:c r="E17" s="21" t="n">
        <x:v>0</x:v>
      </x:c>
      <x:c r="F17" s="20" t="n">
        <x:f>IF(A17="","",IF(OR(NOT(ISNUMBER(B17)),NOT(ISNUMBER(C17)),NOT(ISNUMBER(D17)),NOT(ISNUMBER(E17))),"",IF(OR(E17&lt;0,B17&lt;0),"Eingaben prüfen",D17-C17+MIN(E17,MAX(0,B17+C17-D17)))))</x:f>
        <x:v>180.7893947058877</x:v>
      </x:c>
      <x:c r="G17" s="20" t="n">
        <x:f>IF(A17="","",IF(OR(NOT(ISNUMBER(B17)),NOT(ISNUMBER(E17))),"",IF(E17&lt;0,"Eingaben prüfen",MAX(0,B17-F17))))</x:f>
        <x:v>10060.055334743576</x:v>
      </x:c>
      <x:c r="H17" s="20" t="n">
        <x:f>IF(A17="","",IF(OR(NOT(ISNUMBER(B17)),NOT(ISNUMBER(C17)),NOT(ISNUMBER(D17)),NOT(ISNUMBER(E17))),"",IF(E17&lt;0,"Eingaben prüfen",D17+MIN(E17,MAX(0,B17+C17-D17)))))</x:f>
        <x:v>231.99361835313502</x:v>
      </x:c>
    </x:row>
    <x:row r="18" ht="35" customHeight="1">
      <x:c r="A18" s="19" t="n">
        <x:f>IF(Konditionen!$B$11="Gültig",IF(ROW()-6&lt;=Konditionen!$B$9,ROW()-6,""),"")</x:f>
        <x:v>12</x:v>
      </x:c>
      <x:c r="B18" s="20" t="n">
        <x:f>IF(A18="","",IF(ROW()=7,Konditionen!$B$7,IF(ISNUMBER(G17),G17,"Eingaben prüfen")))</x:f>
        <x:v>10060.055334743576</x:v>
      </x:c>
      <x:c r="C18" s="20" t="n">
        <x:f>IF(A18="","",IF(OR(NOT(ISNUMBER(B18))),"",IF(B18&lt;0,"Eingaben prüfen",B18*Konditionen!$B$8/12)))</x:f>
        <x:v>50.30027667371788</x:v>
      </x:c>
      <x:c r="D18" s="20" t="n">
        <x:f>IF(A18="","",IF(OR(NOT(ISNUMBER(B18)),NOT(ISNUMBER(C18))),"",IF(B18&lt;0,"Eingaben prüfen",MIN(B18+C18,Konditionen!$B$10))))</x:f>
        <x:v>231.99361835313502</x:v>
      </x:c>
      <x:c r="E18" s="21" t="n">
        <x:v>0</x:v>
      </x:c>
      <x:c r="F18" s="20" t="n">
        <x:f>IF(A18="","",IF(OR(NOT(ISNUMBER(B18)),NOT(ISNUMBER(C18)),NOT(ISNUMBER(D18)),NOT(ISNUMBER(E18))),"",IF(OR(E18&lt;0,B18&lt;0),"Eingaben prüfen",D18-C18+MIN(E18,MAX(0,B18+C18-D18)))))</x:f>
        <x:v>181.69334167941713</x:v>
      </x:c>
      <x:c r="G18" s="20" t="n">
        <x:f>IF(A18="","",IF(OR(NOT(ISNUMBER(B18)),NOT(ISNUMBER(E18))),"",IF(E18&lt;0,"Eingaben prüfen",MAX(0,B18-F18))))</x:f>
        <x:v>9878.36199306416</x:v>
      </x:c>
      <x:c r="H18" s="20" t="n">
        <x:f>IF(A18="","",IF(OR(NOT(ISNUMBER(B18)),NOT(ISNUMBER(C18)),NOT(ISNUMBER(D18)),NOT(ISNUMBER(E18))),"",IF(E18&lt;0,"Eingaben prüfen",D18+MIN(E18,MAX(0,B18+C18-D18)))))</x:f>
        <x:v>231.99361835313502</x:v>
      </x:c>
    </x:row>
    <x:row r="19" ht="35" customHeight="1">
      <x:c r="A19" s="19" t="n">
        <x:f>IF(Konditionen!$B$11="Gültig",IF(ROW()-6&lt;=Konditionen!$B$9,ROW()-6,""),"")</x:f>
        <x:v>13</x:v>
      </x:c>
      <x:c r="B19" s="20" t="n">
        <x:f>IF(A19="","",IF(ROW()=7,Konditionen!$B$7,IF(ISNUMBER(G18),G18,"Eingaben prüfen")))</x:f>
        <x:v>9878.36199306416</x:v>
      </x:c>
      <x:c r="C19" s="20" t="n">
        <x:f>IF(A19="","",IF(OR(NOT(ISNUMBER(B19))),"",IF(B19&lt;0,"Eingaben prüfen",B19*Konditionen!$B$8/12)))</x:f>
        <x:v>49.391809965320796</x:v>
      </x:c>
      <x:c r="D19" s="20" t="n">
        <x:f>IF(A19="","",IF(OR(NOT(ISNUMBER(B19)),NOT(ISNUMBER(C19))),"",IF(B19&lt;0,"Eingaben prüfen",MIN(B19+C19,Konditionen!$B$10))))</x:f>
        <x:v>231.99361835313502</x:v>
      </x:c>
      <x:c r="E19" s="21" t="n">
        <x:v>0</x:v>
      </x:c>
      <x:c r="F19" s="20" t="n">
        <x:f>IF(A19="","",IF(OR(NOT(ISNUMBER(B19)),NOT(ISNUMBER(C19)),NOT(ISNUMBER(D19)),NOT(ISNUMBER(E19))),"",IF(OR(E19&lt;0,B19&lt;0),"Eingaben prüfen",D19-C19+MIN(E19,MAX(0,B19+C19-D19)))))</x:f>
        <x:v>182.60180838781423</x:v>
      </x:c>
      <x:c r="G19" s="20" t="n">
        <x:f>IF(A19="","",IF(OR(NOT(ISNUMBER(B19)),NOT(ISNUMBER(E19))),"",IF(E19&lt;0,"Eingaben prüfen",MAX(0,B19-F19))))</x:f>
        <x:v>9695.760184676346</x:v>
      </x:c>
      <x:c r="H19" s="20" t="n">
        <x:f>IF(A19="","",IF(OR(NOT(ISNUMBER(B19)),NOT(ISNUMBER(C19)),NOT(ISNUMBER(D19)),NOT(ISNUMBER(E19))),"",IF(E19&lt;0,"Eingaben prüfen",D19+MIN(E19,MAX(0,B19+C19-D19)))))</x:f>
        <x:v>231.99361835313502</x:v>
      </x:c>
    </x:row>
    <x:row r="20" ht="35" customHeight="1">
      <x:c r="A20" s="19" t="n">
        <x:f>IF(Konditionen!$B$11="Gültig",IF(ROW()-6&lt;=Konditionen!$B$9,ROW()-6,""),"")</x:f>
        <x:v>14</x:v>
      </x:c>
      <x:c r="B20" s="20" t="n">
        <x:f>IF(A20="","",IF(ROW()=7,Konditionen!$B$7,IF(ISNUMBER(G19),G19,"Eingaben prüfen")))</x:f>
        <x:v>9695.760184676346</x:v>
      </x:c>
      <x:c r="C20" s="20" t="n">
        <x:f>IF(A20="","",IF(OR(NOT(ISNUMBER(B20))),"",IF(B20&lt;0,"Eingaben prüfen",B20*Konditionen!$B$8/12)))</x:f>
        <x:v>48.478800923381726</x:v>
      </x:c>
      <x:c r="D20" s="20" t="n">
        <x:f>IF(A20="","",IF(OR(NOT(ISNUMBER(B20)),NOT(ISNUMBER(C20))),"",IF(B20&lt;0,"Eingaben prüfen",MIN(B20+C20,Konditionen!$B$10))))</x:f>
        <x:v>231.99361835313502</x:v>
      </x:c>
      <x:c r="E20" s="21" t="n">
        <x:v>0</x:v>
      </x:c>
      <x:c r="F20" s="20" t="n">
        <x:f>IF(A20="","",IF(OR(NOT(ISNUMBER(B20)),NOT(ISNUMBER(C20)),NOT(ISNUMBER(D20)),NOT(ISNUMBER(E20))),"",IF(OR(E20&lt;0,B20&lt;0),"Eingaben prüfen",D20-C20+MIN(E20,MAX(0,B20+C20-D20)))))</x:f>
        <x:v>183.5148174297533</x:v>
      </x:c>
      <x:c r="G20" s="20" t="n">
        <x:f>IF(A20="","",IF(OR(NOT(ISNUMBER(B20)),NOT(ISNUMBER(E20))),"",IF(E20&lt;0,"Eingaben prüfen",MAX(0,B20-F20))))</x:f>
        <x:v>9512.245367246593</x:v>
      </x:c>
      <x:c r="H20" s="20" t="n">
        <x:f>IF(A20="","",IF(OR(NOT(ISNUMBER(B20)),NOT(ISNUMBER(C20)),NOT(ISNUMBER(D20)),NOT(ISNUMBER(E20))),"",IF(E20&lt;0,"Eingaben prüfen",D20+MIN(E20,MAX(0,B20+C20-D20)))))</x:f>
        <x:v>231.99361835313502</x:v>
      </x:c>
    </x:row>
    <x:row r="21" ht="35" customHeight="1">
      <x:c r="A21" s="19" t="n">
        <x:f>IF(Konditionen!$B$11="Gültig",IF(ROW()-6&lt;=Konditionen!$B$9,ROW()-6,""),"")</x:f>
        <x:v>15</x:v>
      </x:c>
      <x:c r="B21" s="20" t="n">
        <x:f>IF(A21="","",IF(ROW()=7,Konditionen!$B$7,IF(ISNUMBER(G20),G20,"Eingaben prüfen")))</x:f>
        <x:v>9512.245367246593</x:v>
      </x:c>
      <x:c r="C21" s="20" t="n">
        <x:f>IF(A21="","",IF(OR(NOT(ISNUMBER(B21))),"",IF(B21&lt;0,"Eingaben prüfen",B21*Konditionen!$B$8/12)))</x:f>
        <x:v>47.561226836232954</x:v>
      </x:c>
      <x:c r="D21" s="20" t="n">
        <x:f>IF(A21="","",IF(OR(NOT(ISNUMBER(B21)),NOT(ISNUMBER(C21))),"",IF(B21&lt;0,"Eingaben prüfen",MIN(B21+C21,Konditionen!$B$10))))</x:f>
        <x:v>231.99361835313502</x:v>
      </x:c>
      <x:c r="E21" s="21" t="n">
        <x:v>0</x:v>
      </x:c>
      <x:c r="F21" s="20" t="n">
        <x:f>IF(A21="","",IF(OR(NOT(ISNUMBER(B21)),NOT(ISNUMBER(C21)),NOT(ISNUMBER(D21)),NOT(ISNUMBER(E21))),"",IF(OR(E21&lt;0,B21&lt;0),"Eingaben prüfen",D21-C21+MIN(E21,MAX(0,B21+C21-D21)))))</x:f>
        <x:v>184.43239151690207</x:v>
      </x:c>
      <x:c r="G21" s="20" t="n">
        <x:f>IF(A21="","",IF(OR(NOT(ISNUMBER(B21)),NOT(ISNUMBER(E21))),"",IF(E21&lt;0,"Eingaben prüfen",MAX(0,B21-F21))))</x:f>
        <x:v>9327.81297572969</x:v>
      </x:c>
      <x:c r="H21" s="20" t="n">
        <x:f>IF(A21="","",IF(OR(NOT(ISNUMBER(B21)),NOT(ISNUMBER(C21)),NOT(ISNUMBER(D21)),NOT(ISNUMBER(E21))),"",IF(E21&lt;0,"Eingaben prüfen",D21+MIN(E21,MAX(0,B21+C21-D21)))))</x:f>
        <x:v>231.99361835313502</x:v>
      </x:c>
    </x:row>
    <x:row r="22" ht="35" customHeight="1">
      <x:c r="A22" s="19" t="n">
        <x:f>IF(Konditionen!$B$11="Gültig",IF(ROW()-6&lt;=Konditionen!$B$9,ROW()-6,""),"")</x:f>
        <x:v>16</x:v>
      </x:c>
      <x:c r="B22" s="20" t="n">
        <x:f>IF(A22="","",IF(ROW()=7,Konditionen!$B$7,IF(ISNUMBER(G21),G21,"Eingaben prüfen")))</x:f>
        <x:v>9327.81297572969</x:v>
      </x:c>
      <x:c r="C22" s="20" t="n">
        <x:f>IF(A22="","",IF(OR(NOT(ISNUMBER(B22))),"",IF(B22&lt;0,"Eingaben prüfen",B22*Konditionen!$B$8/12)))</x:f>
        <x:v>46.63906487864845</x:v>
      </x:c>
      <x:c r="D22" s="20" t="n">
        <x:f>IF(A22="","",IF(OR(NOT(ISNUMBER(B22)),NOT(ISNUMBER(C22))),"",IF(B22&lt;0,"Eingaben prüfen",MIN(B22+C22,Konditionen!$B$10))))</x:f>
        <x:v>231.99361835313502</x:v>
      </x:c>
      <x:c r="E22" s="21" t="n">
        <x:v>0</x:v>
      </x:c>
      <x:c r="F22" s="20" t="n">
        <x:f>IF(A22="","",IF(OR(NOT(ISNUMBER(B22)),NOT(ISNUMBER(C22)),NOT(ISNUMBER(D22)),NOT(ISNUMBER(E22))),"",IF(OR(E22&lt;0,B22&lt;0),"Eingaben prüfen",D22-C22+MIN(E22,MAX(0,B22+C22-D22)))))</x:f>
        <x:v>185.35455347448658</x:v>
      </x:c>
      <x:c r="G22" s="20" t="n">
        <x:f>IF(A22="","",IF(OR(NOT(ISNUMBER(B22)),NOT(ISNUMBER(E22))),"",IF(E22&lt;0,"Eingaben prüfen",MAX(0,B22-F22))))</x:f>
        <x:v>9142.458422255204</x:v>
      </x:c>
      <x:c r="H22" s="20" t="n">
        <x:f>IF(A22="","",IF(OR(NOT(ISNUMBER(B22)),NOT(ISNUMBER(C22)),NOT(ISNUMBER(D22)),NOT(ISNUMBER(E22))),"",IF(E22&lt;0,"Eingaben prüfen",D22+MIN(E22,MAX(0,B22+C22-D22)))))</x:f>
        <x:v>231.99361835313502</x:v>
      </x:c>
    </x:row>
    <x:row r="23" ht="35" customHeight="1">
      <x:c r="A23" s="19" t="n">
        <x:f>IF(Konditionen!$B$11="Gültig",IF(ROW()-6&lt;=Konditionen!$B$9,ROW()-6,""),"")</x:f>
        <x:v>17</x:v>
      </x:c>
      <x:c r="B23" s="20" t="n">
        <x:f>IF(A23="","",IF(ROW()=7,Konditionen!$B$7,IF(ISNUMBER(G22),G22,"Eingaben prüfen")))</x:f>
        <x:v>9142.458422255204</x:v>
      </x:c>
      <x:c r="C23" s="20" t="n">
        <x:f>IF(A23="","",IF(OR(NOT(ISNUMBER(B23))),"",IF(B23&lt;0,"Eingaben prüfen",B23*Konditionen!$B$8/12)))</x:f>
        <x:v>45.712292111276014</x:v>
      </x:c>
      <x:c r="D23" s="20" t="n">
        <x:f>IF(A23="","",IF(OR(NOT(ISNUMBER(B23)),NOT(ISNUMBER(C23))),"",IF(B23&lt;0,"Eingaben prüfen",MIN(B23+C23,Konditionen!$B$10))))</x:f>
        <x:v>231.99361835313502</x:v>
      </x:c>
      <x:c r="E23" s="21" t="n">
        <x:v>0</x:v>
      </x:c>
      <x:c r="F23" s="20" t="n">
        <x:f>IF(A23="","",IF(OR(NOT(ISNUMBER(B23)),NOT(ISNUMBER(C23)),NOT(ISNUMBER(D23)),NOT(ISNUMBER(E23))),"",IF(OR(E23&lt;0,B23&lt;0),"Eingaben prüfen",D23-C23+MIN(E23,MAX(0,B23+C23-D23)))))</x:f>
        <x:v>186.281326241859</x:v>
      </x:c>
      <x:c r="G23" s="20" t="n">
        <x:f>IF(A23="","",IF(OR(NOT(ISNUMBER(B23)),NOT(ISNUMBER(E23))),"",IF(E23&lt;0,"Eingaben prüfen",MAX(0,B23-F23))))</x:f>
        <x:v>8956.177096013345</x:v>
      </x:c>
      <x:c r="H23" s="20" t="n">
        <x:f>IF(A23="","",IF(OR(NOT(ISNUMBER(B23)),NOT(ISNUMBER(C23)),NOT(ISNUMBER(D23)),NOT(ISNUMBER(E23))),"",IF(E23&lt;0,"Eingaben prüfen",D23+MIN(E23,MAX(0,B23+C23-D23)))))</x:f>
        <x:v>231.99361835313502</x:v>
      </x:c>
    </x:row>
    <x:row r="24" ht="35" customHeight="1">
      <x:c r="A24" s="19" t="n">
        <x:f>IF(Konditionen!$B$11="Gültig",IF(ROW()-6&lt;=Konditionen!$B$9,ROW()-6,""),"")</x:f>
        <x:v>18</x:v>
      </x:c>
      <x:c r="B24" s="20" t="n">
        <x:f>IF(A24="","",IF(ROW()=7,Konditionen!$B$7,IF(ISNUMBER(G23),G23,"Eingaben prüfen")))</x:f>
        <x:v>8956.177096013345</x:v>
      </x:c>
      <x:c r="C24" s="20" t="n">
        <x:f>IF(A24="","",IF(OR(NOT(ISNUMBER(B24))),"",IF(B24&lt;0,"Eingaben prüfen",B24*Konditionen!$B$8/12)))</x:f>
        <x:v>44.78088548006673</x:v>
      </x:c>
      <x:c r="D24" s="20" t="n">
        <x:f>IF(A24="","",IF(OR(NOT(ISNUMBER(B24)),NOT(ISNUMBER(C24))),"",IF(B24&lt;0,"Eingaben prüfen",MIN(B24+C24,Konditionen!$B$10))))</x:f>
        <x:v>231.99361835313502</x:v>
      </x:c>
      <x:c r="E24" s="21" t="n">
        <x:v>0</x:v>
      </x:c>
      <x:c r="F24" s="20" t="n">
        <x:f>IF(A24="","",IF(OR(NOT(ISNUMBER(B24)),NOT(ISNUMBER(C24)),NOT(ISNUMBER(D24)),NOT(ISNUMBER(E24))),"",IF(OR(E24&lt;0,B24&lt;0),"Eingaben prüfen",D24-C24+MIN(E24,MAX(0,B24+C24-D24)))))</x:f>
        <x:v>187.2127328730683</x:v>
      </x:c>
      <x:c r="G24" s="20" t="n">
        <x:f>IF(A24="","",IF(OR(NOT(ISNUMBER(B24)),NOT(ISNUMBER(E24))),"",IF(E24&lt;0,"Eingaben prüfen",MAX(0,B24-F24))))</x:f>
        <x:v>8768.964363140278</x:v>
      </x:c>
      <x:c r="H24" s="20" t="n">
        <x:f>IF(A24="","",IF(OR(NOT(ISNUMBER(B24)),NOT(ISNUMBER(C24)),NOT(ISNUMBER(D24)),NOT(ISNUMBER(E24))),"",IF(E24&lt;0,"Eingaben prüfen",D24+MIN(E24,MAX(0,B24+C24-D24)))))</x:f>
        <x:v>231.99361835313502</x:v>
      </x:c>
    </x:row>
    <x:row r="25" ht="35" customHeight="1">
      <x:c r="A25" s="19" t="n">
        <x:f>IF(Konditionen!$B$11="Gültig",IF(ROW()-6&lt;=Konditionen!$B$9,ROW()-6,""),"")</x:f>
        <x:v>19</x:v>
      </x:c>
      <x:c r="B25" s="20" t="n">
        <x:f>IF(A25="","",IF(ROW()=7,Konditionen!$B$7,IF(ISNUMBER(G24),G24,"Eingaben prüfen")))</x:f>
        <x:v>8768.964363140278</x:v>
      </x:c>
      <x:c r="C25" s="20" t="n">
        <x:f>IF(A25="","",IF(OR(NOT(ISNUMBER(B25))),"",IF(B25&lt;0,"Eingaben prüfen",B25*Konditionen!$B$8/12)))</x:f>
        <x:v>43.84482181570139</x:v>
      </x:c>
      <x:c r="D25" s="20" t="n">
        <x:f>IF(A25="","",IF(OR(NOT(ISNUMBER(B25)),NOT(ISNUMBER(C25))),"",IF(B25&lt;0,"Eingaben prüfen",MIN(B25+C25,Konditionen!$B$10))))</x:f>
        <x:v>231.99361835313502</x:v>
      </x:c>
      <x:c r="E25" s="21" t="n">
        <x:v>0</x:v>
      </x:c>
      <x:c r="F25" s="20" t="n">
        <x:f>IF(A25="","",IF(OR(NOT(ISNUMBER(B25)),NOT(ISNUMBER(C25)),NOT(ISNUMBER(D25)),NOT(ISNUMBER(E25))),"",IF(OR(E25&lt;0,B25&lt;0),"Eingaben prüfen",D25-C25+MIN(E25,MAX(0,B25+C25-D25)))))</x:f>
        <x:v>188.14879653743364</x:v>
      </x:c>
      <x:c r="G25" s="20" t="n">
        <x:f>IF(A25="","",IF(OR(NOT(ISNUMBER(B25)),NOT(ISNUMBER(E25))),"",IF(E25&lt;0,"Eingaben prüfen",MAX(0,B25-F25))))</x:f>
        <x:v>8580.815566602843</x:v>
      </x:c>
      <x:c r="H25" s="20" t="n">
        <x:f>IF(A25="","",IF(OR(NOT(ISNUMBER(B25)),NOT(ISNUMBER(C25)),NOT(ISNUMBER(D25)),NOT(ISNUMBER(E25))),"",IF(E25&lt;0,"Eingaben prüfen",D25+MIN(E25,MAX(0,B25+C25-D25)))))</x:f>
        <x:v>231.99361835313502</x:v>
      </x:c>
    </x:row>
    <x:row r="26" ht="35" customHeight="1">
      <x:c r="A26" s="19" t="n">
        <x:f>IF(Konditionen!$B$11="Gültig",IF(ROW()-6&lt;=Konditionen!$B$9,ROW()-6,""),"")</x:f>
        <x:v>20</x:v>
      </x:c>
      <x:c r="B26" s="20" t="n">
        <x:f>IF(A26="","",IF(ROW()=7,Konditionen!$B$7,IF(ISNUMBER(G25),G25,"Eingaben prüfen")))</x:f>
        <x:v>8580.815566602843</x:v>
      </x:c>
      <x:c r="C26" s="20" t="n">
        <x:f>IF(A26="","",IF(OR(NOT(ISNUMBER(B26))),"",IF(B26&lt;0,"Eingaben prüfen",B26*Konditionen!$B$8/12)))</x:f>
        <x:v>42.90407783301421</x:v>
      </x:c>
      <x:c r="D26" s="20" t="n">
        <x:f>IF(A26="","",IF(OR(NOT(ISNUMBER(B26)),NOT(ISNUMBER(C26))),"",IF(B26&lt;0,"Eingaben prüfen",MIN(B26+C26,Konditionen!$B$10))))</x:f>
        <x:v>231.99361835313502</x:v>
      </x:c>
      <x:c r="E26" s="21" t="n">
        <x:v>0</x:v>
      </x:c>
      <x:c r="F26" s="20" t="n">
        <x:f>IF(A26="","",IF(OR(NOT(ISNUMBER(B26)),NOT(ISNUMBER(C26)),NOT(ISNUMBER(D26)),NOT(ISNUMBER(E26))),"",IF(OR(E26&lt;0,B26&lt;0),"Eingaben prüfen",D26-C26+MIN(E26,MAX(0,B26+C26-D26)))))</x:f>
        <x:v>189.0895405201208</x:v>
      </x:c>
      <x:c r="G26" s="20" t="n">
        <x:f>IF(A26="","",IF(OR(NOT(ISNUMBER(B26)),NOT(ISNUMBER(E26))),"",IF(E26&lt;0,"Eingaben prüfen",MAX(0,B26-F26))))</x:f>
        <x:v>8391.726026082722</x:v>
      </x:c>
      <x:c r="H26" s="20" t="n">
        <x:f>IF(A26="","",IF(OR(NOT(ISNUMBER(B26)),NOT(ISNUMBER(C26)),NOT(ISNUMBER(D26)),NOT(ISNUMBER(E26))),"",IF(E26&lt;0,"Eingaben prüfen",D26+MIN(E26,MAX(0,B26+C26-D26)))))</x:f>
        <x:v>231.99361835313502</x:v>
      </x:c>
    </x:row>
    <x:row r="27" ht="35" customHeight="1">
      <x:c r="A27" s="19" t="n">
        <x:f>IF(Konditionen!$B$11="Gültig",IF(ROW()-6&lt;=Konditionen!$B$9,ROW()-6,""),"")</x:f>
        <x:v>21</x:v>
      </x:c>
      <x:c r="B27" s="20" t="n">
        <x:f>IF(A27="","",IF(ROW()=7,Konditionen!$B$7,IF(ISNUMBER(G26),G26,"Eingaben prüfen")))</x:f>
        <x:v>8391.726026082722</x:v>
      </x:c>
      <x:c r="C27" s="20" t="n">
        <x:f>IF(A27="","",IF(OR(NOT(ISNUMBER(B27))),"",IF(B27&lt;0,"Eingaben prüfen",B27*Konditionen!$B$8/12)))</x:f>
        <x:v>41.95863013041361</x:v>
      </x:c>
      <x:c r="D27" s="20" t="n">
        <x:f>IF(A27="","",IF(OR(NOT(ISNUMBER(B27)),NOT(ISNUMBER(C27))),"",IF(B27&lt;0,"Eingaben prüfen",MIN(B27+C27,Konditionen!$B$10))))</x:f>
        <x:v>231.99361835313502</x:v>
      </x:c>
      <x:c r="E27" s="21" t="n">
        <x:v>0</x:v>
      </x:c>
      <x:c r="F27" s="20" t="n">
        <x:f>IF(A27="","",IF(OR(NOT(ISNUMBER(B27)),NOT(ISNUMBER(C27)),NOT(ISNUMBER(D27)),NOT(ISNUMBER(E27))),"",IF(OR(E27&lt;0,B27&lt;0),"Eingaben prüfen",D27-C27+MIN(E27,MAX(0,B27+C27-D27)))))</x:f>
        <x:v>190.0349882227214</x:v>
      </x:c>
      <x:c r="G27" s="20" t="n">
        <x:f>IF(A27="","",IF(OR(NOT(ISNUMBER(B27)),NOT(ISNUMBER(E27))),"",IF(E27&lt;0,"Eingaben prüfen",MAX(0,B27-F27))))</x:f>
        <x:v>8201.69103786</x:v>
      </x:c>
      <x:c r="H27" s="20" t="n">
        <x:f>IF(A27="","",IF(OR(NOT(ISNUMBER(B27)),NOT(ISNUMBER(C27)),NOT(ISNUMBER(D27)),NOT(ISNUMBER(E27))),"",IF(E27&lt;0,"Eingaben prüfen",D27+MIN(E27,MAX(0,B27+C27-D27)))))</x:f>
        <x:v>231.99361835313502</x:v>
      </x:c>
    </x:row>
    <x:row r="28" ht="35" customHeight="1">
      <x:c r="A28" s="19" t="n">
        <x:f>IF(Konditionen!$B$11="Gültig",IF(ROW()-6&lt;=Konditionen!$B$9,ROW()-6,""),"")</x:f>
        <x:v>22</x:v>
      </x:c>
      <x:c r="B28" s="20" t="n">
        <x:f>IF(A28="","",IF(ROW()=7,Konditionen!$B$7,IF(ISNUMBER(G27),G27,"Eingaben prüfen")))</x:f>
        <x:v>8201.69103786</x:v>
      </x:c>
      <x:c r="C28" s="20" t="n">
        <x:f>IF(A28="","",IF(OR(NOT(ISNUMBER(B28))),"",IF(B28&lt;0,"Eingaben prüfen",B28*Konditionen!$B$8/12)))</x:f>
        <x:v>41.0084551893</x:v>
      </x:c>
      <x:c r="D28" s="20" t="n">
        <x:f>IF(A28="","",IF(OR(NOT(ISNUMBER(B28)),NOT(ISNUMBER(C28))),"",IF(B28&lt;0,"Eingaben prüfen",MIN(B28+C28,Konditionen!$B$10))))</x:f>
        <x:v>231.99361835313502</x:v>
      </x:c>
      <x:c r="E28" s="21" t="n">
        <x:v>0</x:v>
      </x:c>
      <x:c r="F28" s="20" t="n">
        <x:f>IF(A28="","",IF(OR(NOT(ISNUMBER(B28)),NOT(ISNUMBER(C28)),NOT(ISNUMBER(D28)),NOT(ISNUMBER(E28))),"",IF(OR(E28&lt;0,B28&lt;0),"Eingaben prüfen",D28-C28+MIN(E28,MAX(0,B28+C28-D28)))))</x:f>
        <x:v>190.985163163835</x:v>
      </x:c>
      <x:c r="G28" s="20" t="n">
        <x:f>IF(A28="","",IF(OR(NOT(ISNUMBER(B28)),NOT(ISNUMBER(E28))),"",IF(E28&lt;0,"Eingaben prüfen",MAX(0,B28-F28))))</x:f>
        <x:v>8010.705874696166</x:v>
      </x:c>
      <x:c r="H28" s="20" t="n">
        <x:f>IF(A28="","",IF(OR(NOT(ISNUMBER(B28)),NOT(ISNUMBER(C28)),NOT(ISNUMBER(D28)),NOT(ISNUMBER(E28))),"",IF(E28&lt;0,"Eingaben prüfen",D28+MIN(E28,MAX(0,B28+C28-D28)))))</x:f>
        <x:v>231.99361835313502</x:v>
      </x:c>
    </x:row>
    <x:row r="29" ht="35" customHeight="1">
      <x:c r="A29" s="19" t="n">
        <x:f>IF(Konditionen!$B$11="Gültig",IF(ROW()-6&lt;=Konditionen!$B$9,ROW()-6,""),"")</x:f>
        <x:v>23</x:v>
      </x:c>
      <x:c r="B29" s="20" t="n">
        <x:f>IF(A29="","",IF(ROW()=7,Konditionen!$B$7,IF(ISNUMBER(G28),G28,"Eingaben prüfen")))</x:f>
        <x:v>8010.705874696166</x:v>
      </x:c>
      <x:c r="C29" s="20" t="n">
        <x:f>IF(A29="","",IF(OR(NOT(ISNUMBER(B29))),"",IF(B29&lt;0,"Eingaben prüfen",B29*Konditionen!$B$8/12)))</x:f>
        <x:v>40.05352937348083</x:v>
      </x:c>
      <x:c r="D29" s="20" t="n">
        <x:f>IF(A29="","",IF(OR(NOT(ISNUMBER(B29)),NOT(ISNUMBER(C29))),"",IF(B29&lt;0,"Eingaben prüfen",MIN(B29+C29,Konditionen!$B$10))))</x:f>
        <x:v>231.99361835313502</x:v>
      </x:c>
      <x:c r="E29" s="21" t="n">
        <x:v>0</x:v>
      </x:c>
      <x:c r="F29" s="20" t="n">
        <x:f>IF(A29="","",IF(OR(NOT(ISNUMBER(B29)),NOT(ISNUMBER(C29)),NOT(ISNUMBER(D29)),NOT(ISNUMBER(E29))),"",IF(OR(E29&lt;0,B29&lt;0),"Eingaben prüfen",D29-C29+MIN(E29,MAX(0,B29+C29-D29)))))</x:f>
        <x:v>191.9400889796542</x:v>
      </x:c>
      <x:c r="G29" s="20" t="n">
        <x:f>IF(A29="","",IF(OR(NOT(ISNUMBER(B29)),NOT(ISNUMBER(E29))),"",IF(E29&lt;0,"Eingaben prüfen",MAX(0,B29-F29))))</x:f>
        <x:v>7818.765785716511</x:v>
      </x:c>
      <x:c r="H29" s="20" t="n">
        <x:f>IF(A29="","",IF(OR(NOT(ISNUMBER(B29)),NOT(ISNUMBER(C29)),NOT(ISNUMBER(D29)),NOT(ISNUMBER(E29))),"",IF(E29&lt;0,"Eingaben prüfen",D29+MIN(E29,MAX(0,B29+C29-D29)))))</x:f>
        <x:v>231.99361835313502</x:v>
      </x:c>
    </x:row>
    <x:row r="30" ht="35" customHeight="1">
      <x:c r="A30" s="19" t="n">
        <x:f>IF(Konditionen!$B$11="Gültig",IF(ROW()-6&lt;=Konditionen!$B$9,ROW()-6,""),"")</x:f>
        <x:v>24</x:v>
      </x:c>
      <x:c r="B30" s="20" t="n">
        <x:f>IF(A30="","",IF(ROW()=7,Konditionen!$B$7,IF(ISNUMBER(G29),G29,"Eingaben prüfen")))</x:f>
        <x:v>7818.765785716511</x:v>
      </x:c>
      <x:c r="C30" s="20" t="n">
        <x:f>IF(A30="","",IF(OR(NOT(ISNUMBER(B30))),"",IF(B30&lt;0,"Eingaben prüfen",B30*Konditionen!$B$8/12)))</x:f>
        <x:v>39.09382892858255</x:v>
      </x:c>
      <x:c r="D30" s="20" t="n">
        <x:f>IF(A30="","",IF(OR(NOT(ISNUMBER(B30)),NOT(ISNUMBER(C30))),"",IF(B30&lt;0,"Eingaben prüfen",MIN(B30+C30,Konditionen!$B$10))))</x:f>
        <x:v>231.99361835313502</x:v>
      </x:c>
      <x:c r="E30" s="21" t="n">
        <x:v>0</x:v>
      </x:c>
      <x:c r="F30" s="20" t="n">
        <x:f>IF(A30="","",IF(OR(NOT(ISNUMBER(B30)),NOT(ISNUMBER(C30)),NOT(ISNUMBER(D30)),NOT(ISNUMBER(E30))),"",IF(OR(E30&lt;0,B30&lt;0),"Eingaben prüfen",D30-C30+MIN(E30,MAX(0,B30+C30-D30)))))</x:f>
        <x:v>192.89978942455247</x:v>
      </x:c>
      <x:c r="G30" s="20" t="n">
        <x:f>IF(A30="","",IF(OR(NOT(ISNUMBER(B30)),NOT(ISNUMBER(E30))),"",IF(E30&lt;0,"Eingaben prüfen",MAX(0,B30-F30))))</x:f>
        <x:v>7625.865996291959</x:v>
      </x:c>
      <x:c r="H30" s="20" t="n">
        <x:f>IF(A30="","",IF(OR(NOT(ISNUMBER(B30)),NOT(ISNUMBER(C30)),NOT(ISNUMBER(D30)),NOT(ISNUMBER(E30))),"",IF(E30&lt;0,"Eingaben prüfen",D30+MIN(E30,MAX(0,B30+C30-D30)))))</x:f>
        <x:v>231.99361835313502</x:v>
      </x:c>
    </x:row>
    <x:row r="31" ht="35" customHeight="1">
      <x:c r="A31" s="19" t="n">
        <x:f>IF(Konditionen!$B$11="Gültig",IF(ROW()-6&lt;=Konditionen!$B$9,ROW()-6,""),"")</x:f>
        <x:v>25</x:v>
      </x:c>
      <x:c r="B31" s="20" t="n">
        <x:f>IF(A31="","",IF(ROW()=7,Konditionen!$B$7,IF(ISNUMBER(G30),G30,"Eingaben prüfen")))</x:f>
        <x:v>7625.865996291959</x:v>
      </x:c>
      <x:c r="C31" s="20" t="n">
        <x:f>IF(A31="","",IF(OR(NOT(ISNUMBER(B31))),"",IF(B31&lt;0,"Eingaben prüfen",B31*Konditionen!$B$8/12)))</x:f>
        <x:v>38.1293299814598</x:v>
      </x:c>
      <x:c r="D31" s="20" t="n">
        <x:f>IF(A31="","",IF(OR(NOT(ISNUMBER(B31)),NOT(ISNUMBER(C31))),"",IF(B31&lt;0,"Eingaben prüfen",MIN(B31+C31,Konditionen!$B$10))))</x:f>
        <x:v>231.99361835313502</x:v>
      </x:c>
      <x:c r="E31" s="21" t="n">
        <x:v>0</x:v>
      </x:c>
      <x:c r="F31" s="20" t="n">
        <x:f>IF(A31="","",IF(OR(NOT(ISNUMBER(B31)),NOT(ISNUMBER(C31)),NOT(ISNUMBER(D31)),NOT(ISNUMBER(E31))),"",IF(OR(E31&lt;0,B31&lt;0),"Eingaben prüfen",D31-C31+MIN(E31,MAX(0,B31+C31-D31)))))</x:f>
        <x:v>193.86428837167523</x:v>
      </x:c>
      <x:c r="G31" s="20" t="n">
        <x:f>IF(A31="","",IF(OR(NOT(ISNUMBER(B31)),NOT(ISNUMBER(E31))),"",IF(E31&lt;0,"Eingaben prüfen",MAX(0,B31-F31))))</x:f>
        <x:v>7432.001707920284</x:v>
      </x:c>
      <x:c r="H31" s="20" t="n">
        <x:f>IF(A31="","",IF(OR(NOT(ISNUMBER(B31)),NOT(ISNUMBER(C31)),NOT(ISNUMBER(D31)),NOT(ISNUMBER(E31))),"",IF(E31&lt;0,"Eingaben prüfen",D31+MIN(E31,MAX(0,B31+C31-D31)))))</x:f>
        <x:v>231.99361835313502</x:v>
      </x:c>
    </x:row>
    <x:row r="32" ht="35" customHeight="1">
      <x:c r="A32" s="19" t="n">
        <x:f>IF(Konditionen!$B$11="Gültig",IF(ROW()-6&lt;=Konditionen!$B$9,ROW()-6,""),"")</x:f>
        <x:v>26</x:v>
      </x:c>
      <x:c r="B32" s="20" t="n">
        <x:f>IF(A32="","",IF(ROW()=7,Konditionen!$B$7,IF(ISNUMBER(G31),G31,"Eingaben prüfen")))</x:f>
        <x:v>7432.001707920284</x:v>
      </x:c>
      <x:c r="C32" s="20" t="n">
        <x:f>IF(A32="","",IF(OR(NOT(ISNUMBER(B32))),"",IF(B32&lt;0,"Eingaben prüfen",B32*Konditionen!$B$8/12)))</x:f>
        <x:v>37.16000853960142</x:v>
      </x:c>
      <x:c r="D32" s="20" t="n">
        <x:f>IF(A32="","",IF(OR(NOT(ISNUMBER(B32)),NOT(ISNUMBER(C32))),"",IF(B32&lt;0,"Eingaben prüfen",MIN(B32+C32,Konditionen!$B$10))))</x:f>
        <x:v>231.99361835313502</x:v>
      </x:c>
      <x:c r="E32" s="21" t="n">
        <x:v>0</x:v>
      </x:c>
      <x:c r="F32" s="20" t="n">
        <x:f>IF(A32="","",IF(OR(NOT(ISNUMBER(B32)),NOT(ISNUMBER(C32)),NOT(ISNUMBER(D32)),NOT(ISNUMBER(E32))),"",IF(OR(E32&lt;0,B32&lt;0),"Eingaben prüfen",D32-C32+MIN(E32,MAX(0,B32+C32-D32)))))</x:f>
        <x:v>194.8336098135336</x:v>
      </x:c>
      <x:c r="G32" s="20" t="n">
        <x:f>IF(A32="","",IF(OR(NOT(ISNUMBER(B32)),NOT(ISNUMBER(E32))),"",IF(E32&lt;0,"Eingaben prüfen",MAX(0,B32-F32))))</x:f>
        <x:v>7237.168098106751</x:v>
      </x:c>
      <x:c r="H32" s="20" t="n">
        <x:f>IF(A32="","",IF(OR(NOT(ISNUMBER(B32)),NOT(ISNUMBER(C32)),NOT(ISNUMBER(D32)),NOT(ISNUMBER(E32))),"",IF(E32&lt;0,"Eingaben prüfen",D32+MIN(E32,MAX(0,B32+C32-D32)))))</x:f>
        <x:v>231.99361835313502</x:v>
      </x:c>
    </x:row>
    <x:row r="33" ht="35" customHeight="1">
      <x:c r="A33" s="19" t="n">
        <x:f>IF(Konditionen!$B$11="Gültig",IF(ROW()-6&lt;=Konditionen!$B$9,ROW()-6,""),"")</x:f>
        <x:v>27</x:v>
      </x:c>
      <x:c r="B33" s="20" t="n">
        <x:f>IF(A33="","",IF(ROW()=7,Konditionen!$B$7,IF(ISNUMBER(G32),G32,"Eingaben prüfen")))</x:f>
        <x:v>7237.168098106751</x:v>
      </x:c>
      <x:c r="C33" s="20" t="n">
        <x:f>IF(A33="","",IF(OR(NOT(ISNUMBER(B33))),"",IF(B33&lt;0,"Eingaben prüfen",B33*Konditionen!$B$8/12)))</x:f>
        <x:v>36.18584049053376</x:v>
      </x:c>
      <x:c r="D33" s="20" t="n">
        <x:f>IF(A33="","",IF(OR(NOT(ISNUMBER(B33)),NOT(ISNUMBER(C33))),"",IF(B33&lt;0,"Eingaben prüfen",MIN(B33+C33,Konditionen!$B$10))))</x:f>
        <x:v>231.99361835313502</x:v>
      </x:c>
      <x:c r="E33" s="21" t="n">
        <x:v>0</x:v>
      </x:c>
      <x:c r="F33" s="20" t="n">
        <x:f>IF(A33="","",IF(OR(NOT(ISNUMBER(B33)),NOT(ISNUMBER(C33)),NOT(ISNUMBER(D33)),NOT(ISNUMBER(E33))),"",IF(OR(E33&lt;0,B33&lt;0),"Eingaben prüfen",D33-C33+MIN(E33,MAX(0,B33+C33-D33)))))</x:f>
        <x:v>195.80777786260126</x:v>
      </x:c>
      <x:c r="G33" s="20" t="n">
        <x:f>IF(A33="","",IF(OR(NOT(ISNUMBER(B33)),NOT(ISNUMBER(E33))),"",IF(E33&lt;0,"Eingaben prüfen",MAX(0,B33-F33))))</x:f>
        <x:v>7041.36032024415</x:v>
      </x:c>
      <x:c r="H33" s="20" t="n">
        <x:f>IF(A33="","",IF(OR(NOT(ISNUMBER(B33)),NOT(ISNUMBER(C33)),NOT(ISNUMBER(D33)),NOT(ISNUMBER(E33))),"",IF(E33&lt;0,"Eingaben prüfen",D33+MIN(E33,MAX(0,B33+C33-D33)))))</x:f>
        <x:v>231.99361835313502</x:v>
      </x:c>
    </x:row>
    <x:row r="34" ht="35" customHeight="1">
      <x:c r="A34" s="19" t="n">
        <x:f>IF(Konditionen!$B$11="Gültig",IF(ROW()-6&lt;=Konditionen!$B$9,ROW()-6,""),"")</x:f>
        <x:v>28</x:v>
      </x:c>
      <x:c r="B34" s="20" t="n">
        <x:f>IF(A34="","",IF(ROW()=7,Konditionen!$B$7,IF(ISNUMBER(G33),G33,"Eingaben prüfen")))</x:f>
        <x:v>7041.36032024415</x:v>
      </x:c>
      <x:c r="C34" s="20" t="n">
        <x:f>IF(A34="","",IF(OR(NOT(ISNUMBER(B34))),"",IF(B34&lt;0,"Eingaben prüfen",B34*Konditionen!$B$8/12)))</x:f>
        <x:v>35.20680160122075</x:v>
      </x:c>
      <x:c r="D34" s="20" t="n">
        <x:f>IF(A34="","",IF(OR(NOT(ISNUMBER(B34)),NOT(ISNUMBER(C34))),"",IF(B34&lt;0,"Eingaben prüfen",MIN(B34+C34,Konditionen!$B$10))))</x:f>
        <x:v>231.99361835313502</x:v>
      </x:c>
      <x:c r="E34" s="21" t="n">
        <x:v>0</x:v>
      </x:c>
      <x:c r="F34" s="20" t="n">
        <x:f>IF(A34="","",IF(OR(NOT(ISNUMBER(B34)),NOT(ISNUMBER(C34)),NOT(ISNUMBER(D34)),NOT(ISNUMBER(E34))),"",IF(OR(E34&lt;0,B34&lt;0),"Eingaben prüfen",D34-C34+MIN(E34,MAX(0,B34+C34-D34)))))</x:f>
        <x:v>196.78681675191427</x:v>
      </x:c>
      <x:c r="G34" s="20" t="n">
        <x:f>IF(A34="","",IF(OR(NOT(ISNUMBER(B34)),NOT(ISNUMBER(E34))),"",IF(E34&lt;0,"Eingaben prüfen",MAX(0,B34-F34))))</x:f>
        <x:v>6844.573503492235</x:v>
      </x:c>
      <x:c r="H34" s="20" t="n">
        <x:f>IF(A34="","",IF(OR(NOT(ISNUMBER(B34)),NOT(ISNUMBER(C34)),NOT(ISNUMBER(D34)),NOT(ISNUMBER(E34))),"",IF(E34&lt;0,"Eingaben prüfen",D34+MIN(E34,MAX(0,B34+C34-D34)))))</x:f>
        <x:v>231.99361835313502</x:v>
      </x:c>
    </x:row>
    <x:row r="35" ht="35" customHeight="1">
      <x:c r="A35" s="19" t="n">
        <x:f>IF(Konditionen!$B$11="Gültig",IF(ROW()-6&lt;=Konditionen!$B$9,ROW()-6,""),"")</x:f>
        <x:v>29</x:v>
      </x:c>
      <x:c r="B35" s="20" t="n">
        <x:f>IF(A35="","",IF(ROW()=7,Konditionen!$B$7,IF(ISNUMBER(G34),G34,"Eingaben prüfen")))</x:f>
        <x:v>6844.573503492235</x:v>
      </x:c>
      <x:c r="C35" s="20" t="n">
        <x:f>IF(A35="","",IF(OR(NOT(ISNUMBER(B35))),"",IF(B35&lt;0,"Eingaben prüfen",B35*Konditionen!$B$8/12)))</x:f>
        <x:v>34.222867517461175</x:v>
      </x:c>
      <x:c r="D35" s="20" t="n">
        <x:f>IF(A35="","",IF(OR(NOT(ISNUMBER(B35)),NOT(ISNUMBER(C35))),"",IF(B35&lt;0,"Eingaben prüfen",MIN(B35+C35,Konditionen!$B$10))))</x:f>
        <x:v>231.99361835313502</x:v>
      </x:c>
      <x:c r="E35" s="21" t="n">
        <x:v>0</x:v>
      </x:c>
      <x:c r="F35" s="20" t="n">
        <x:f>IF(A35="","",IF(OR(NOT(ISNUMBER(B35)),NOT(ISNUMBER(C35)),NOT(ISNUMBER(D35)),NOT(ISNUMBER(E35))),"",IF(OR(E35&lt;0,B35&lt;0),"Eingaben prüfen",D35-C35+MIN(E35,MAX(0,B35+C35-D35)))))</x:f>
        <x:v>197.77075083567385</x:v>
      </x:c>
      <x:c r="G35" s="20" t="n">
        <x:f>IF(A35="","",IF(OR(NOT(ISNUMBER(B35)),NOT(ISNUMBER(E35))),"",IF(E35&lt;0,"Eingaben prüfen",MAX(0,B35-F35))))</x:f>
        <x:v>6646.802752656562</x:v>
      </x:c>
      <x:c r="H35" s="20" t="n">
        <x:f>IF(A35="","",IF(OR(NOT(ISNUMBER(B35)),NOT(ISNUMBER(C35)),NOT(ISNUMBER(D35)),NOT(ISNUMBER(E35))),"",IF(E35&lt;0,"Eingaben prüfen",D35+MIN(E35,MAX(0,B35+C35-D35)))))</x:f>
        <x:v>231.99361835313502</x:v>
      </x:c>
    </x:row>
    <x:row r="36" ht="35" customHeight="1">
      <x:c r="A36" s="19" t="n">
        <x:f>IF(Konditionen!$B$11="Gültig",IF(ROW()-6&lt;=Konditionen!$B$9,ROW()-6,""),"")</x:f>
        <x:v>30</x:v>
      </x:c>
      <x:c r="B36" s="20" t="n">
        <x:f>IF(A36="","",IF(ROW()=7,Konditionen!$B$7,IF(ISNUMBER(G35),G35,"Eingaben prüfen")))</x:f>
        <x:v>6646.802752656562</x:v>
      </x:c>
      <x:c r="C36" s="20" t="n">
        <x:f>IF(A36="","",IF(OR(NOT(ISNUMBER(B36))),"",IF(B36&lt;0,"Eingaben prüfen",B36*Konditionen!$B$8/12)))</x:f>
        <x:v>33.23401376328281</x:v>
      </x:c>
      <x:c r="D36" s="20" t="n">
        <x:f>IF(A36="","",IF(OR(NOT(ISNUMBER(B36)),NOT(ISNUMBER(C36))),"",IF(B36&lt;0,"Eingaben prüfen",MIN(B36+C36,Konditionen!$B$10))))</x:f>
        <x:v>231.99361835313502</x:v>
      </x:c>
      <x:c r="E36" s="21" t="n">
        <x:v>0</x:v>
      </x:c>
      <x:c r="F36" s="20" t="n">
        <x:f>IF(A36="","",IF(OR(NOT(ISNUMBER(B36)),NOT(ISNUMBER(C36)),NOT(ISNUMBER(D36)),NOT(ISNUMBER(E36))),"",IF(OR(E36&lt;0,B36&lt;0),"Eingaben prüfen",D36-C36+MIN(E36,MAX(0,B36+C36-D36)))))</x:f>
        <x:v>198.75960458985222</x:v>
      </x:c>
      <x:c r="G36" s="20" t="n">
        <x:f>IF(A36="","",IF(OR(NOT(ISNUMBER(B36)),NOT(ISNUMBER(E36))),"",IF(E36&lt;0,"Eingaben prüfen",MAX(0,B36-F36))))</x:f>
        <x:v>6448.043148066709</x:v>
      </x:c>
      <x:c r="H36" s="20" t="n">
        <x:f>IF(A36="","",IF(OR(NOT(ISNUMBER(B36)),NOT(ISNUMBER(C36)),NOT(ISNUMBER(D36)),NOT(ISNUMBER(E36))),"",IF(E36&lt;0,"Eingaben prüfen",D36+MIN(E36,MAX(0,B36+C36-D36)))))</x:f>
        <x:v>231.99361835313502</x:v>
      </x:c>
    </x:row>
    <x:row r="37" ht="35" customHeight="1">
      <x:c r="A37" s="19" t="n">
        <x:f>IF(Konditionen!$B$11="Gültig",IF(ROW()-6&lt;=Konditionen!$B$9,ROW()-6,""),"")</x:f>
        <x:v>31</x:v>
      </x:c>
      <x:c r="B37" s="20" t="n">
        <x:f>IF(A37="","",IF(ROW()=7,Konditionen!$B$7,IF(ISNUMBER(G36),G36,"Eingaben prüfen")))</x:f>
        <x:v>6448.043148066709</x:v>
      </x:c>
      <x:c r="C37" s="20" t="n">
        <x:f>IF(A37="","",IF(OR(NOT(ISNUMBER(B37))),"",IF(B37&lt;0,"Eingaben prüfen",B37*Konditionen!$B$8/12)))</x:f>
        <x:v>32.24021574033355</x:v>
      </x:c>
      <x:c r="D37" s="20" t="n">
        <x:f>IF(A37="","",IF(OR(NOT(ISNUMBER(B37)),NOT(ISNUMBER(C37))),"",IF(B37&lt;0,"Eingaben prüfen",MIN(B37+C37,Konditionen!$B$10))))</x:f>
        <x:v>231.99361835313502</x:v>
      </x:c>
      <x:c r="E37" s="21" t="n">
        <x:v>0</x:v>
      </x:c>
      <x:c r="F37" s="20" t="n">
        <x:f>IF(A37="","",IF(OR(NOT(ISNUMBER(B37)),NOT(ISNUMBER(C37)),NOT(ISNUMBER(D37)),NOT(ISNUMBER(E37))),"",IF(OR(E37&lt;0,B37&lt;0),"Eingaben prüfen",D37-C37+MIN(E37,MAX(0,B37+C37-D37)))))</x:f>
        <x:v>199.75340261280147</x:v>
      </x:c>
      <x:c r="G37" s="20" t="n">
        <x:f>IF(A37="","",IF(OR(NOT(ISNUMBER(B37)),NOT(ISNUMBER(E37))),"",IF(E37&lt;0,"Eingaben prüfen",MAX(0,B37-F37))))</x:f>
        <x:v>6248.289745453908</x:v>
      </x:c>
      <x:c r="H37" s="20" t="n">
        <x:f>IF(A37="","",IF(OR(NOT(ISNUMBER(B37)),NOT(ISNUMBER(C37)),NOT(ISNUMBER(D37)),NOT(ISNUMBER(E37))),"",IF(E37&lt;0,"Eingaben prüfen",D37+MIN(E37,MAX(0,B37+C37-D37)))))</x:f>
        <x:v>231.99361835313502</x:v>
      </x:c>
    </x:row>
    <x:row r="38" ht="35" customHeight="1">
      <x:c r="A38" s="19" t="n">
        <x:f>IF(Konditionen!$B$11="Gültig",IF(ROW()-6&lt;=Konditionen!$B$9,ROW()-6,""),"")</x:f>
        <x:v>32</x:v>
      </x:c>
      <x:c r="B38" s="20" t="n">
        <x:f>IF(A38="","",IF(ROW()=7,Konditionen!$B$7,IF(ISNUMBER(G37),G37,"Eingaben prüfen")))</x:f>
        <x:v>6248.289745453908</x:v>
      </x:c>
      <x:c r="C38" s="20" t="n">
        <x:f>IF(A38="","",IF(OR(NOT(ISNUMBER(B38))),"",IF(B38&lt;0,"Eingaben prüfen",B38*Konditionen!$B$8/12)))</x:f>
        <x:v>31.24144872726954</x:v>
      </x:c>
      <x:c r="D38" s="20" t="n">
        <x:f>IF(A38="","",IF(OR(NOT(ISNUMBER(B38)),NOT(ISNUMBER(C38))),"",IF(B38&lt;0,"Eingaben prüfen",MIN(B38+C38,Konditionen!$B$10))))</x:f>
        <x:v>231.99361835313502</x:v>
      </x:c>
      <x:c r="E38" s="21" t="n">
        <x:v>0</x:v>
      </x:c>
      <x:c r="F38" s="20" t="n">
        <x:f>IF(A38="","",IF(OR(NOT(ISNUMBER(B38)),NOT(ISNUMBER(C38)),NOT(ISNUMBER(D38)),NOT(ISNUMBER(E38))),"",IF(OR(E38&lt;0,B38&lt;0),"Eingaben prüfen",D38-C38+MIN(E38,MAX(0,B38+C38-D38)))))</x:f>
        <x:v>200.7521696258655</x:v>
      </x:c>
      <x:c r="G38" s="20" t="n">
        <x:f>IF(A38="","",IF(OR(NOT(ISNUMBER(B38)),NOT(ISNUMBER(E38))),"",IF(E38&lt;0,"Eingaben prüfen",MAX(0,B38-F38))))</x:f>
        <x:v>6047.5375758280425</x:v>
      </x:c>
      <x:c r="H38" s="20" t="n">
        <x:f>IF(A38="","",IF(OR(NOT(ISNUMBER(B38)),NOT(ISNUMBER(C38)),NOT(ISNUMBER(D38)),NOT(ISNUMBER(E38))),"",IF(E38&lt;0,"Eingaben prüfen",D38+MIN(E38,MAX(0,B38+C38-D38)))))</x:f>
        <x:v>231.99361835313502</x:v>
      </x:c>
    </x:row>
    <x:row r="39" ht="35" customHeight="1">
      <x:c r="A39" s="19" t="n">
        <x:f>IF(Konditionen!$B$11="Gültig",IF(ROW()-6&lt;=Konditionen!$B$9,ROW()-6,""),"")</x:f>
        <x:v>33</x:v>
      </x:c>
      <x:c r="B39" s="20" t="n">
        <x:f>IF(A39="","",IF(ROW()=7,Konditionen!$B$7,IF(ISNUMBER(G38),G38,"Eingaben prüfen")))</x:f>
        <x:v>6047.5375758280425</x:v>
      </x:c>
      <x:c r="C39" s="20" t="n">
        <x:f>IF(A39="","",IF(OR(NOT(ISNUMBER(B39))),"",IF(B39&lt;0,"Eingaben prüfen",B39*Konditionen!$B$8/12)))</x:f>
        <x:v>30.23768787914021</x:v>
      </x:c>
      <x:c r="D39" s="20" t="n">
        <x:f>IF(A39="","",IF(OR(NOT(ISNUMBER(B39)),NOT(ISNUMBER(C39))),"",IF(B39&lt;0,"Eingaben prüfen",MIN(B39+C39,Konditionen!$B$10))))</x:f>
        <x:v>231.99361835313502</x:v>
      </x:c>
      <x:c r="E39" s="21" t="n">
        <x:v>0</x:v>
      </x:c>
      <x:c r="F39" s="20" t="n">
        <x:f>IF(A39="","",IF(OR(NOT(ISNUMBER(B39)),NOT(ISNUMBER(C39)),NOT(ISNUMBER(D39)),NOT(ISNUMBER(E39))),"",IF(OR(E39&lt;0,B39&lt;0),"Eingaben prüfen",D39-C39+MIN(E39,MAX(0,B39+C39-D39)))))</x:f>
        <x:v>201.7559304739948</x:v>
      </x:c>
      <x:c r="G39" s="20" t="n">
        <x:f>IF(A39="","",IF(OR(NOT(ISNUMBER(B39)),NOT(ISNUMBER(E39))),"",IF(E39&lt;0,"Eingaben prüfen",MAX(0,B39-F39))))</x:f>
        <x:v>5845.781645354047</x:v>
      </x:c>
      <x:c r="H39" s="20" t="n">
        <x:f>IF(A39="","",IF(OR(NOT(ISNUMBER(B39)),NOT(ISNUMBER(C39)),NOT(ISNUMBER(D39)),NOT(ISNUMBER(E39))),"",IF(E39&lt;0,"Eingaben prüfen",D39+MIN(E39,MAX(0,B39+C39-D39)))))</x:f>
        <x:v>231.99361835313502</x:v>
      </x:c>
    </x:row>
    <x:row r="40" ht="35" customHeight="1">
      <x:c r="A40" s="19" t="n">
        <x:f>IF(Konditionen!$B$11="Gültig",IF(ROW()-6&lt;=Konditionen!$B$9,ROW()-6,""),"")</x:f>
        <x:v>34</x:v>
      </x:c>
      <x:c r="B40" s="20" t="n">
        <x:f>IF(A40="","",IF(ROW()=7,Konditionen!$B$7,IF(ISNUMBER(G39),G39,"Eingaben prüfen")))</x:f>
        <x:v>5845.781645354047</x:v>
      </x:c>
      <x:c r="C40" s="20" t="n">
        <x:f>IF(A40="","",IF(OR(NOT(ISNUMBER(B40))),"",IF(B40&lt;0,"Eingaben prüfen",B40*Konditionen!$B$8/12)))</x:f>
        <x:v>29.228908226770233</x:v>
      </x:c>
      <x:c r="D40" s="20" t="n">
        <x:f>IF(A40="","",IF(OR(NOT(ISNUMBER(B40)),NOT(ISNUMBER(C40))),"",IF(B40&lt;0,"Eingaben prüfen",MIN(B40+C40,Konditionen!$B$10))))</x:f>
        <x:v>231.99361835313502</x:v>
      </x:c>
      <x:c r="E40" s="21" t="n">
        <x:v>0</x:v>
      </x:c>
      <x:c r="F40" s="20" t="n">
        <x:f>IF(A40="","",IF(OR(NOT(ISNUMBER(B40)),NOT(ISNUMBER(C40)),NOT(ISNUMBER(D40)),NOT(ISNUMBER(E40))),"",IF(OR(E40&lt;0,B40&lt;0),"Eingaben prüfen",D40-C40+MIN(E40,MAX(0,B40+C40-D40)))))</x:f>
        <x:v>202.76471012636478</x:v>
      </x:c>
      <x:c r="G40" s="20" t="n">
        <x:f>IF(A40="","",IF(OR(NOT(ISNUMBER(B40)),NOT(ISNUMBER(E40))),"",IF(E40&lt;0,"Eingaben prüfen",MAX(0,B40-F40))))</x:f>
        <x:v>5643.016935227683</x:v>
      </x:c>
      <x:c r="H40" s="20" t="n">
        <x:f>IF(A40="","",IF(OR(NOT(ISNUMBER(B40)),NOT(ISNUMBER(C40)),NOT(ISNUMBER(D40)),NOT(ISNUMBER(E40))),"",IF(E40&lt;0,"Eingaben prüfen",D40+MIN(E40,MAX(0,B40+C40-D40)))))</x:f>
        <x:v>231.99361835313502</x:v>
      </x:c>
    </x:row>
    <x:row r="41" ht="35" customHeight="1">
      <x:c r="A41" s="19" t="n">
        <x:f>IF(Konditionen!$B$11="Gültig",IF(ROW()-6&lt;=Konditionen!$B$9,ROW()-6,""),"")</x:f>
        <x:v>35</x:v>
      </x:c>
      <x:c r="B41" s="20" t="n">
        <x:f>IF(A41="","",IF(ROW()=7,Konditionen!$B$7,IF(ISNUMBER(G40),G40,"Eingaben prüfen")))</x:f>
        <x:v>5643.016935227683</x:v>
      </x:c>
      <x:c r="C41" s="20" t="n">
        <x:f>IF(A41="","",IF(OR(NOT(ISNUMBER(B41))),"",IF(B41&lt;0,"Eingaben prüfen",B41*Konditionen!$B$8/12)))</x:f>
        <x:v>28.215084676138414</x:v>
      </x:c>
      <x:c r="D41" s="20" t="n">
        <x:f>IF(A41="","",IF(OR(NOT(ISNUMBER(B41)),NOT(ISNUMBER(C41))),"",IF(B41&lt;0,"Eingaben prüfen",MIN(B41+C41,Konditionen!$B$10))))</x:f>
        <x:v>231.99361835313502</x:v>
      </x:c>
      <x:c r="E41" s="21" t="n">
        <x:v>0</x:v>
      </x:c>
      <x:c r="F41" s="20" t="n">
        <x:f>IF(A41="","",IF(OR(NOT(ISNUMBER(B41)),NOT(ISNUMBER(C41)),NOT(ISNUMBER(D41)),NOT(ISNUMBER(E41))),"",IF(OR(E41&lt;0,B41&lt;0),"Eingaben prüfen",D41-C41+MIN(E41,MAX(0,B41+C41-D41)))))</x:f>
        <x:v>203.7785336769966</x:v>
      </x:c>
      <x:c r="G41" s="20" t="n">
        <x:f>IF(A41="","",IF(OR(NOT(ISNUMBER(B41)),NOT(ISNUMBER(E41))),"",IF(E41&lt;0,"Eingaben prüfen",MAX(0,B41-F41))))</x:f>
        <x:v>5439.238401550686</x:v>
      </x:c>
      <x:c r="H41" s="20" t="n">
        <x:f>IF(A41="","",IF(OR(NOT(ISNUMBER(B41)),NOT(ISNUMBER(C41)),NOT(ISNUMBER(D41)),NOT(ISNUMBER(E41))),"",IF(E41&lt;0,"Eingaben prüfen",D41+MIN(E41,MAX(0,B41+C41-D41)))))</x:f>
        <x:v>231.99361835313502</x:v>
      </x:c>
    </x:row>
    <x:row r="42" ht="35" customHeight="1">
      <x:c r="A42" s="19" t="n">
        <x:f>IF(Konditionen!$B$11="Gültig",IF(ROW()-6&lt;=Konditionen!$B$9,ROW()-6,""),"")</x:f>
        <x:v>36</x:v>
      </x:c>
      <x:c r="B42" s="20" t="n">
        <x:f>IF(A42="","",IF(ROW()=7,Konditionen!$B$7,IF(ISNUMBER(G41),G41,"Eingaben prüfen")))</x:f>
        <x:v>5439.238401550686</x:v>
      </x:c>
      <x:c r="C42" s="20" t="n">
        <x:f>IF(A42="","",IF(OR(NOT(ISNUMBER(B42))),"",IF(B42&lt;0,"Eingaben prüfen",B42*Konditionen!$B$8/12)))</x:f>
        <x:v>27.196192007753428</x:v>
      </x:c>
      <x:c r="D42" s="20" t="n">
        <x:f>IF(A42="","",IF(OR(NOT(ISNUMBER(B42)),NOT(ISNUMBER(C42))),"",IF(B42&lt;0,"Eingaben prüfen",MIN(B42+C42,Konditionen!$B$10))))</x:f>
        <x:v>231.99361835313502</x:v>
      </x:c>
      <x:c r="E42" s="21" t="n">
        <x:v>0</x:v>
      </x:c>
      <x:c r="F42" s="20" t="n">
        <x:f>IF(A42="","",IF(OR(NOT(ISNUMBER(B42)),NOT(ISNUMBER(C42)),NOT(ISNUMBER(D42)),NOT(ISNUMBER(E42))),"",IF(OR(E42&lt;0,B42&lt;0),"Eingaben prüfen",D42-C42+MIN(E42,MAX(0,B42+C42-D42)))))</x:f>
        <x:v>204.79742634538158</x:v>
      </x:c>
      <x:c r="G42" s="20" t="n">
        <x:f>IF(A42="","",IF(OR(NOT(ISNUMBER(B42)),NOT(ISNUMBER(E42))),"",IF(E42&lt;0,"Eingaben prüfen",MAX(0,B42-F42))))</x:f>
        <x:v>5234.440975205304</x:v>
      </x:c>
      <x:c r="H42" s="20" t="n">
        <x:f>IF(A42="","",IF(OR(NOT(ISNUMBER(B42)),NOT(ISNUMBER(C42)),NOT(ISNUMBER(D42)),NOT(ISNUMBER(E42))),"",IF(E42&lt;0,"Eingaben prüfen",D42+MIN(E42,MAX(0,B42+C42-D42)))))</x:f>
        <x:v>231.99361835313502</x:v>
      </x:c>
    </x:row>
    <x:row r="43" ht="35" customHeight="1">
      <x:c r="A43" s="19" t="n">
        <x:f>IF(Konditionen!$B$11="Gültig",IF(ROW()-6&lt;=Konditionen!$B$9,ROW()-6,""),"")</x:f>
        <x:v>37</x:v>
      </x:c>
      <x:c r="B43" s="20" t="n">
        <x:f>IF(A43="","",IF(ROW()=7,Konditionen!$B$7,IF(ISNUMBER(G42),G42,"Eingaben prüfen")))</x:f>
        <x:v>5234.440975205304</x:v>
      </x:c>
      <x:c r="C43" s="20" t="n">
        <x:f>IF(A43="","",IF(OR(NOT(ISNUMBER(B43))),"",IF(B43&lt;0,"Eingaben prüfen",B43*Konditionen!$B$8/12)))</x:f>
        <x:v>26.172204876026523</x:v>
      </x:c>
      <x:c r="D43" s="20" t="n">
        <x:f>IF(A43="","",IF(OR(NOT(ISNUMBER(B43)),NOT(ISNUMBER(C43))),"",IF(B43&lt;0,"Eingaben prüfen",MIN(B43+C43,Konditionen!$B$10))))</x:f>
        <x:v>231.99361835313502</x:v>
      </x:c>
      <x:c r="E43" s="21" t="n">
        <x:v>0</x:v>
      </x:c>
      <x:c r="F43" s="20" t="n">
        <x:f>IF(A43="","",IF(OR(NOT(ISNUMBER(B43)),NOT(ISNUMBER(C43)),NOT(ISNUMBER(D43)),NOT(ISNUMBER(E43))),"",IF(OR(E43&lt;0,B43&lt;0),"Eingaben prüfen",D43-C43+MIN(E43,MAX(0,B43+C43-D43)))))</x:f>
        <x:v>205.8214134771085</x:v>
      </x:c>
      <x:c r="G43" s="20" t="n">
        <x:f>IF(A43="","",IF(OR(NOT(ISNUMBER(B43)),NOT(ISNUMBER(E43))),"",IF(E43&lt;0,"Eingaben prüfen",MAX(0,B43-F43))))</x:f>
        <x:v>5028.619561728196</x:v>
      </x:c>
      <x:c r="H43" s="20" t="n">
        <x:f>IF(A43="","",IF(OR(NOT(ISNUMBER(B43)),NOT(ISNUMBER(C43)),NOT(ISNUMBER(D43)),NOT(ISNUMBER(E43))),"",IF(E43&lt;0,"Eingaben prüfen",D43+MIN(E43,MAX(0,B43+C43-D43)))))</x:f>
        <x:v>231.99361835313502</x:v>
      </x:c>
    </x:row>
    <x:row r="44" ht="35" customHeight="1">
      <x:c r="A44" s="19" t="n">
        <x:f>IF(Konditionen!$B$11="Gültig",IF(ROW()-6&lt;=Konditionen!$B$9,ROW()-6,""),"")</x:f>
        <x:v>38</x:v>
      </x:c>
      <x:c r="B44" s="20" t="n">
        <x:f>IF(A44="","",IF(ROW()=7,Konditionen!$B$7,IF(ISNUMBER(G43),G43,"Eingaben prüfen")))</x:f>
        <x:v>5028.619561728196</x:v>
      </x:c>
      <x:c r="C44" s="20" t="n">
        <x:f>IF(A44="","",IF(OR(NOT(ISNUMBER(B44))),"",IF(B44&lt;0,"Eingaben prüfen",B44*Konditionen!$B$8/12)))</x:f>
        <x:v>25.143097808640977</x:v>
      </x:c>
      <x:c r="D44" s="20" t="n">
        <x:f>IF(A44="","",IF(OR(NOT(ISNUMBER(B44)),NOT(ISNUMBER(C44))),"",IF(B44&lt;0,"Eingaben prüfen",MIN(B44+C44,Konditionen!$B$10))))</x:f>
        <x:v>231.99361835313502</x:v>
      </x:c>
      <x:c r="E44" s="21" t="n">
        <x:v>0</x:v>
      </x:c>
      <x:c r="F44" s="20" t="n">
        <x:f>IF(A44="","",IF(OR(NOT(ISNUMBER(B44)),NOT(ISNUMBER(C44)),NOT(ISNUMBER(D44)),NOT(ISNUMBER(E44))),"",IF(OR(E44&lt;0,B44&lt;0),"Eingaben prüfen",D44-C44+MIN(E44,MAX(0,B44+C44-D44)))))</x:f>
        <x:v>206.85052054449403</x:v>
      </x:c>
      <x:c r="G44" s="20" t="n">
        <x:f>IF(A44="","",IF(OR(NOT(ISNUMBER(B44)),NOT(ISNUMBER(E44))),"",IF(E44&lt;0,"Eingaben prüfen",MAX(0,B44-F44))))</x:f>
        <x:v>4821.769041183701</x:v>
      </x:c>
      <x:c r="H44" s="20" t="n">
        <x:f>IF(A44="","",IF(OR(NOT(ISNUMBER(B44)),NOT(ISNUMBER(C44)),NOT(ISNUMBER(D44)),NOT(ISNUMBER(E44))),"",IF(E44&lt;0,"Eingaben prüfen",D44+MIN(E44,MAX(0,B44+C44-D44)))))</x:f>
        <x:v>231.99361835313502</x:v>
      </x:c>
    </x:row>
    <x:row r="45" ht="35" customHeight="1">
      <x:c r="A45" s="19" t="n">
        <x:f>IF(Konditionen!$B$11="Gültig",IF(ROW()-6&lt;=Konditionen!$B$9,ROW()-6,""),"")</x:f>
        <x:v>39</x:v>
      </x:c>
      <x:c r="B45" s="20" t="n">
        <x:f>IF(A45="","",IF(ROW()=7,Konditionen!$B$7,IF(ISNUMBER(G44),G44,"Eingaben prüfen")))</x:f>
        <x:v>4821.769041183701</x:v>
      </x:c>
      <x:c r="C45" s="20" t="n">
        <x:f>IF(A45="","",IF(OR(NOT(ISNUMBER(B45))),"",IF(B45&lt;0,"Eingaben prüfen",B45*Konditionen!$B$8/12)))</x:f>
        <x:v>24.108845205918502</x:v>
      </x:c>
      <x:c r="D45" s="20" t="n">
        <x:f>IF(A45="","",IF(OR(NOT(ISNUMBER(B45)),NOT(ISNUMBER(C45))),"",IF(B45&lt;0,"Eingaben prüfen",MIN(B45+C45,Konditionen!$B$10))))</x:f>
        <x:v>231.99361835313502</x:v>
      </x:c>
      <x:c r="E45" s="21" t="n">
        <x:v>0</x:v>
      </x:c>
      <x:c r="F45" s="20" t="n">
        <x:f>IF(A45="","",IF(OR(NOT(ISNUMBER(B45)),NOT(ISNUMBER(C45)),NOT(ISNUMBER(D45)),NOT(ISNUMBER(E45))),"",IF(OR(E45&lt;0,B45&lt;0),"Eingaben prüfen",D45-C45+MIN(E45,MAX(0,B45+C45-D45)))))</x:f>
        <x:v>207.88477314721652</x:v>
      </x:c>
      <x:c r="G45" s="20" t="n">
        <x:f>IF(A45="","",IF(OR(NOT(ISNUMBER(B45)),NOT(ISNUMBER(E45))),"",IF(E45&lt;0,"Eingaben prüfen",MAX(0,B45-F45))))</x:f>
        <x:v>4613.884268036484</x:v>
      </x:c>
      <x:c r="H45" s="20" t="n">
        <x:f>IF(A45="","",IF(OR(NOT(ISNUMBER(B45)),NOT(ISNUMBER(C45)),NOT(ISNUMBER(D45)),NOT(ISNUMBER(E45))),"",IF(E45&lt;0,"Eingaben prüfen",D45+MIN(E45,MAX(0,B45+C45-D45)))))</x:f>
        <x:v>231.99361835313502</x:v>
      </x:c>
    </x:row>
    <x:row r="46" ht="35" customHeight="1">
      <x:c r="A46" s="19" t="n">
        <x:f>IF(Konditionen!$B$11="Gültig",IF(ROW()-6&lt;=Konditionen!$B$9,ROW()-6,""),"")</x:f>
        <x:v>40</x:v>
      </x:c>
      <x:c r="B46" s="20" t="n">
        <x:f>IF(A46="","",IF(ROW()=7,Konditionen!$B$7,IF(ISNUMBER(G45),G45,"Eingaben prüfen")))</x:f>
        <x:v>4613.884268036484</x:v>
      </x:c>
      <x:c r="C46" s="20" t="n">
        <x:f>IF(A46="","",IF(OR(NOT(ISNUMBER(B46))),"",IF(B46&lt;0,"Eingaben prüfen",B46*Konditionen!$B$8/12)))</x:f>
        <x:v>23.06942134018242</x:v>
      </x:c>
      <x:c r="D46" s="20" t="n">
        <x:f>IF(A46="","",IF(OR(NOT(ISNUMBER(B46)),NOT(ISNUMBER(C46))),"",IF(B46&lt;0,"Eingaben prüfen",MIN(B46+C46,Konditionen!$B$10))))</x:f>
        <x:v>231.99361835313502</x:v>
      </x:c>
      <x:c r="E46" s="21" t="n">
        <x:v>0</x:v>
      </x:c>
      <x:c r="F46" s="20" t="n">
        <x:f>IF(A46="","",IF(OR(NOT(ISNUMBER(B46)),NOT(ISNUMBER(C46)),NOT(ISNUMBER(D46)),NOT(ISNUMBER(E46))),"",IF(OR(E46&lt;0,B46&lt;0),"Eingaben prüfen",D46-C46+MIN(E46,MAX(0,B46+C46-D46)))))</x:f>
        <x:v>208.9241970129526</x:v>
      </x:c>
      <x:c r="G46" s="20" t="n">
        <x:f>IF(A46="","",IF(OR(NOT(ISNUMBER(B46)),NOT(ISNUMBER(E46))),"",IF(E46&lt;0,"Eingaben prüfen",MAX(0,B46-F46))))</x:f>
        <x:v>4404.960071023532</x:v>
      </x:c>
      <x:c r="H46" s="20" t="n">
        <x:f>IF(A46="","",IF(OR(NOT(ISNUMBER(B46)),NOT(ISNUMBER(C46)),NOT(ISNUMBER(D46)),NOT(ISNUMBER(E46))),"",IF(E46&lt;0,"Eingaben prüfen",D46+MIN(E46,MAX(0,B46+C46-D46)))))</x:f>
        <x:v>231.99361835313502</x:v>
      </x:c>
    </x:row>
    <x:row r="47" ht="35" customHeight="1">
      <x:c r="A47" s="19" t="n">
        <x:f>IF(Konditionen!$B$11="Gültig",IF(ROW()-6&lt;=Konditionen!$B$9,ROW()-6,""),"")</x:f>
        <x:v>41</x:v>
      </x:c>
      <x:c r="B47" s="20" t="n">
        <x:f>IF(A47="","",IF(ROW()=7,Konditionen!$B$7,IF(ISNUMBER(G46),G46,"Eingaben prüfen")))</x:f>
        <x:v>4404.960071023532</x:v>
      </x:c>
      <x:c r="C47" s="20" t="n">
        <x:f>IF(A47="","",IF(OR(NOT(ISNUMBER(B47))),"",IF(B47&lt;0,"Eingaben prüfen",B47*Konditionen!$B$8/12)))</x:f>
        <x:v>22.02480035511766</x:v>
      </x:c>
      <x:c r="D47" s="20" t="n">
        <x:f>IF(A47="","",IF(OR(NOT(ISNUMBER(B47)),NOT(ISNUMBER(C47))),"",IF(B47&lt;0,"Eingaben prüfen",MIN(B47+C47,Konditionen!$B$10))))</x:f>
        <x:v>231.99361835313502</x:v>
      </x:c>
      <x:c r="E47" s="21" t="n">
        <x:v>0</x:v>
      </x:c>
      <x:c r="F47" s="20" t="n">
        <x:f>IF(A47="","",IF(OR(NOT(ISNUMBER(B47)),NOT(ISNUMBER(C47)),NOT(ISNUMBER(D47)),NOT(ISNUMBER(E47))),"",IF(OR(E47&lt;0,B47&lt;0),"Eingaben prüfen",D47-C47+MIN(E47,MAX(0,B47+C47-D47)))))</x:f>
        <x:v>209.96881799801736</x:v>
      </x:c>
      <x:c r="G47" s="20" t="n">
        <x:f>IF(A47="","",IF(OR(NOT(ISNUMBER(B47)),NOT(ISNUMBER(E47))),"",IF(E47&lt;0,"Eingaben prüfen",MAX(0,B47-F47))))</x:f>
        <x:v>4194.991253025514</x:v>
      </x:c>
      <x:c r="H47" s="20" t="n">
        <x:f>IF(A47="","",IF(OR(NOT(ISNUMBER(B47)),NOT(ISNUMBER(C47)),NOT(ISNUMBER(D47)),NOT(ISNUMBER(E47))),"",IF(E47&lt;0,"Eingaben prüfen",D47+MIN(E47,MAX(0,B47+C47-D47)))))</x:f>
        <x:v>231.99361835313502</x:v>
      </x:c>
    </x:row>
    <x:row r="48" ht="35" customHeight="1">
      <x:c r="A48" s="19" t="n">
        <x:f>IF(Konditionen!$B$11="Gültig",IF(ROW()-6&lt;=Konditionen!$B$9,ROW()-6,""),"")</x:f>
        <x:v>42</x:v>
      </x:c>
      <x:c r="B48" s="20" t="n">
        <x:f>IF(A48="","",IF(ROW()=7,Konditionen!$B$7,IF(ISNUMBER(G47),G47,"Eingaben prüfen")))</x:f>
        <x:v>4194.991253025514</x:v>
      </x:c>
      <x:c r="C48" s="20" t="n">
        <x:f>IF(A48="","",IF(OR(NOT(ISNUMBER(B48))),"",IF(B48&lt;0,"Eingaben prüfen",B48*Konditionen!$B$8/12)))</x:f>
        <x:v>20.97495626512757</x:v>
      </x:c>
      <x:c r="D48" s="20" t="n">
        <x:f>IF(A48="","",IF(OR(NOT(ISNUMBER(B48)),NOT(ISNUMBER(C48))),"",IF(B48&lt;0,"Eingaben prüfen",MIN(B48+C48,Konditionen!$B$10))))</x:f>
        <x:v>231.99361835313502</x:v>
      </x:c>
      <x:c r="E48" s="21" t="n">
        <x:v>0</x:v>
      </x:c>
      <x:c r="F48" s="20" t="n">
        <x:f>IF(A48="","",IF(OR(NOT(ISNUMBER(B48)),NOT(ISNUMBER(C48)),NOT(ISNUMBER(D48)),NOT(ISNUMBER(E48))),"",IF(OR(E48&lt;0,B48&lt;0),"Eingaben prüfen",D48-C48+MIN(E48,MAX(0,B48+C48-D48)))))</x:f>
        <x:v>211.01866208800746</x:v>
      </x:c>
      <x:c r="G48" s="20" t="n">
        <x:f>IF(A48="","",IF(OR(NOT(ISNUMBER(B48)),NOT(ISNUMBER(E48))),"",IF(E48&lt;0,"Eingaben prüfen",MAX(0,B48-F48))))</x:f>
        <x:v>3983.9725909375065</x:v>
      </x:c>
      <x:c r="H48" s="20" t="n">
        <x:f>IF(A48="","",IF(OR(NOT(ISNUMBER(B48)),NOT(ISNUMBER(C48)),NOT(ISNUMBER(D48)),NOT(ISNUMBER(E48))),"",IF(E48&lt;0,"Eingaben prüfen",D48+MIN(E48,MAX(0,B48+C48-D48)))))</x:f>
        <x:v>231.99361835313502</x:v>
      </x:c>
    </x:row>
    <x:row r="49" ht="35" customHeight="1">
      <x:c r="A49" s="19" t="n">
        <x:f>IF(Konditionen!$B$11="Gültig",IF(ROW()-6&lt;=Konditionen!$B$9,ROW()-6,""),"")</x:f>
        <x:v>43</x:v>
      </x:c>
      <x:c r="B49" s="20" t="n">
        <x:f>IF(A49="","",IF(ROW()=7,Konditionen!$B$7,IF(ISNUMBER(G48),G48,"Eingaben prüfen")))</x:f>
        <x:v>3983.9725909375065</x:v>
      </x:c>
      <x:c r="C49" s="20" t="n">
        <x:f>IF(A49="","",IF(OR(NOT(ISNUMBER(B49))),"",IF(B49&lt;0,"Eingaben prüfen",B49*Konditionen!$B$8/12)))</x:f>
        <x:v>19.91986295468753</x:v>
      </x:c>
      <x:c r="D49" s="20" t="n">
        <x:f>IF(A49="","",IF(OR(NOT(ISNUMBER(B49)),NOT(ISNUMBER(C49))),"",IF(B49&lt;0,"Eingaben prüfen",MIN(B49+C49,Konditionen!$B$10))))</x:f>
        <x:v>231.99361835313502</x:v>
      </x:c>
      <x:c r="E49" s="21" t="n">
        <x:v>0</x:v>
      </x:c>
      <x:c r="F49" s="20" t="n">
        <x:f>IF(A49="","",IF(OR(NOT(ISNUMBER(B49)),NOT(ISNUMBER(C49)),NOT(ISNUMBER(D49)),NOT(ISNUMBER(E49))),"",IF(OR(E49&lt;0,B49&lt;0),"Eingaben prüfen",D49-C49+MIN(E49,MAX(0,B49+C49-D49)))))</x:f>
        <x:v>212.07375539844747</x:v>
      </x:c>
      <x:c r="G49" s="20" t="n">
        <x:f>IF(A49="","",IF(OR(NOT(ISNUMBER(B49)),NOT(ISNUMBER(E49))),"",IF(E49&lt;0,"Eingaben prüfen",MAX(0,B49-F49))))</x:f>
        <x:v>3771.8988355390593</x:v>
      </x:c>
      <x:c r="H49" s="20" t="n">
        <x:f>IF(A49="","",IF(OR(NOT(ISNUMBER(B49)),NOT(ISNUMBER(C49)),NOT(ISNUMBER(D49)),NOT(ISNUMBER(E49))),"",IF(E49&lt;0,"Eingaben prüfen",D49+MIN(E49,MAX(0,B49+C49-D49)))))</x:f>
        <x:v>231.99361835313502</x:v>
      </x:c>
    </x:row>
    <x:row r="50" ht="35" customHeight="1">
      <x:c r="A50" s="19" t="n">
        <x:f>IF(Konditionen!$B$11="Gültig",IF(ROW()-6&lt;=Konditionen!$B$9,ROW()-6,""),"")</x:f>
        <x:v>44</x:v>
      </x:c>
      <x:c r="B50" s="20" t="n">
        <x:f>IF(A50="","",IF(ROW()=7,Konditionen!$B$7,IF(ISNUMBER(G49),G49,"Eingaben prüfen")))</x:f>
        <x:v>3771.8988355390593</x:v>
      </x:c>
      <x:c r="C50" s="20" t="n">
        <x:f>IF(A50="","",IF(OR(NOT(ISNUMBER(B50))),"",IF(B50&lt;0,"Eingaben prüfen",B50*Konditionen!$B$8/12)))</x:f>
        <x:v>18.859494177695296</x:v>
      </x:c>
      <x:c r="D50" s="20" t="n">
        <x:f>IF(A50="","",IF(OR(NOT(ISNUMBER(B50)),NOT(ISNUMBER(C50))),"",IF(B50&lt;0,"Eingaben prüfen",MIN(B50+C50,Konditionen!$B$10))))</x:f>
        <x:v>231.99361835313502</x:v>
      </x:c>
      <x:c r="E50" s="21" t="n">
        <x:v>0</x:v>
      </x:c>
      <x:c r="F50" s="20" t="n">
        <x:f>IF(A50="","",IF(OR(NOT(ISNUMBER(B50)),NOT(ISNUMBER(C50)),NOT(ISNUMBER(D50)),NOT(ISNUMBER(E50))),"",IF(OR(E50&lt;0,B50&lt;0),"Eingaben prüfen",D50-C50+MIN(E50,MAX(0,B50+C50-D50)))))</x:f>
        <x:v>213.13412417543972</x:v>
      </x:c>
      <x:c r="G50" s="20" t="n">
        <x:f>IF(A50="","",IF(OR(NOT(ISNUMBER(B50)),NOT(ISNUMBER(E50))),"",IF(E50&lt;0,"Eingaben prüfen",MAX(0,B50-F50))))</x:f>
        <x:v>3558.7647113636194</x:v>
      </x:c>
      <x:c r="H50" s="20" t="n">
        <x:f>IF(A50="","",IF(OR(NOT(ISNUMBER(B50)),NOT(ISNUMBER(C50)),NOT(ISNUMBER(D50)),NOT(ISNUMBER(E50))),"",IF(E50&lt;0,"Eingaben prüfen",D50+MIN(E50,MAX(0,B50+C50-D50)))))</x:f>
        <x:v>231.99361835313502</x:v>
      </x:c>
    </x:row>
    <x:row r="51" ht="35" customHeight="1">
      <x:c r="A51" s="19" t="n">
        <x:f>IF(Konditionen!$B$11="Gültig",IF(ROW()-6&lt;=Konditionen!$B$9,ROW()-6,""),"")</x:f>
        <x:v>45</x:v>
      </x:c>
      <x:c r="B51" s="20" t="n">
        <x:f>IF(A51="","",IF(ROW()=7,Konditionen!$B$7,IF(ISNUMBER(G50),G50,"Eingaben prüfen")))</x:f>
        <x:v>3558.7647113636194</x:v>
      </x:c>
      <x:c r="C51" s="20" t="n">
        <x:f>IF(A51="","",IF(OR(NOT(ISNUMBER(B51))),"",IF(B51&lt;0,"Eingaben prüfen",B51*Konditionen!$B$8/12)))</x:f>
        <x:v>17.793823556818097</x:v>
      </x:c>
      <x:c r="D51" s="20" t="n">
        <x:f>IF(A51="","",IF(OR(NOT(ISNUMBER(B51)),NOT(ISNUMBER(C51))),"",IF(B51&lt;0,"Eingaben prüfen",MIN(B51+C51,Konditionen!$B$10))))</x:f>
        <x:v>231.99361835313502</x:v>
      </x:c>
      <x:c r="E51" s="21" t="n">
        <x:v>0</x:v>
      </x:c>
      <x:c r="F51" s="20" t="n">
        <x:f>IF(A51="","",IF(OR(NOT(ISNUMBER(B51)),NOT(ISNUMBER(C51)),NOT(ISNUMBER(D51)),NOT(ISNUMBER(E51))),"",IF(OR(E51&lt;0,B51&lt;0),"Eingaben prüfen",D51-C51+MIN(E51,MAX(0,B51+C51-D51)))))</x:f>
        <x:v>214.19979479631692</x:v>
      </x:c>
      <x:c r="G51" s="20" t="n">
        <x:f>IF(A51="","",IF(OR(NOT(ISNUMBER(B51)),NOT(ISNUMBER(E51))),"",IF(E51&lt;0,"Eingaben prüfen",MAX(0,B51-F51))))</x:f>
        <x:v>3344.5649165673026</x:v>
      </x:c>
      <x:c r="H51" s="20" t="n">
        <x:f>IF(A51="","",IF(OR(NOT(ISNUMBER(B51)),NOT(ISNUMBER(C51)),NOT(ISNUMBER(D51)),NOT(ISNUMBER(E51))),"",IF(E51&lt;0,"Eingaben prüfen",D51+MIN(E51,MAX(0,B51+C51-D51)))))</x:f>
        <x:v>231.99361835313502</x:v>
      </x:c>
    </x:row>
    <x:row r="52" ht="35" customHeight="1">
      <x:c r="A52" s="19" t="n">
        <x:f>IF(Konditionen!$B$11="Gültig",IF(ROW()-6&lt;=Konditionen!$B$9,ROW()-6,""),"")</x:f>
        <x:v>46</x:v>
      </x:c>
      <x:c r="B52" s="20" t="n">
        <x:f>IF(A52="","",IF(ROW()=7,Konditionen!$B$7,IF(ISNUMBER(G51),G51,"Eingaben prüfen")))</x:f>
        <x:v>3344.5649165673026</x:v>
      </x:c>
      <x:c r="C52" s="20" t="n">
        <x:f>IF(A52="","",IF(OR(NOT(ISNUMBER(B52))),"",IF(B52&lt;0,"Eingaben prüfen",B52*Konditionen!$B$8/12)))</x:f>
        <x:v>16.722824582836513</x:v>
      </x:c>
      <x:c r="D52" s="20" t="n">
        <x:f>IF(A52="","",IF(OR(NOT(ISNUMBER(B52)),NOT(ISNUMBER(C52))),"",IF(B52&lt;0,"Eingaben prüfen",MIN(B52+C52,Konditionen!$B$10))))</x:f>
        <x:v>231.99361835313502</x:v>
      </x:c>
      <x:c r="E52" s="21" t="n">
        <x:v>0</x:v>
      </x:c>
      <x:c r="F52" s="20" t="n">
        <x:f>IF(A52="","",IF(OR(NOT(ISNUMBER(B52)),NOT(ISNUMBER(C52)),NOT(ISNUMBER(D52)),NOT(ISNUMBER(E52))),"",IF(OR(E52&lt;0,B52&lt;0),"Eingaben prüfen",D52-C52+MIN(E52,MAX(0,B52+C52-D52)))))</x:f>
        <x:v>215.2707937702985</x:v>
      </x:c>
      <x:c r="G52" s="20" t="n">
        <x:f>IF(A52="","",IF(OR(NOT(ISNUMBER(B52)),NOT(ISNUMBER(E52))),"",IF(E52&lt;0,"Eingaben prüfen",MAX(0,B52-F52))))</x:f>
        <x:v>3129.294122797004</x:v>
      </x:c>
      <x:c r="H52" s="20" t="n">
        <x:f>IF(A52="","",IF(OR(NOT(ISNUMBER(B52)),NOT(ISNUMBER(C52)),NOT(ISNUMBER(D52)),NOT(ISNUMBER(E52))),"",IF(E52&lt;0,"Eingaben prüfen",D52+MIN(E52,MAX(0,B52+C52-D52)))))</x:f>
        <x:v>231.99361835313502</x:v>
      </x:c>
    </x:row>
    <x:row r="53" ht="35" customHeight="1">
      <x:c r="A53" s="19" t="n">
        <x:f>IF(Konditionen!$B$11="Gültig",IF(ROW()-6&lt;=Konditionen!$B$9,ROW()-6,""),"")</x:f>
        <x:v>47</x:v>
      </x:c>
      <x:c r="B53" s="20" t="n">
        <x:f>IF(A53="","",IF(ROW()=7,Konditionen!$B$7,IF(ISNUMBER(G52),G52,"Eingaben prüfen")))</x:f>
        <x:v>3129.294122797004</x:v>
      </x:c>
      <x:c r="C53" s="20" t="n">
        <x:f>IF(A53="","",IF(OR(NOT(ISNUMBER(B53))),"",IF(B53&lt;0,"Eingaben prüfen",B53*Konditionen!$B$8/12)))</x:f>
        <x:v>15.646470613985018</x:v>
      </x:c>
      <x:c r="D53" s="20" t="n">
        <x:f>IF(A53="","",IF(OR(NOT(ISNUMBER(B53)),NOT(ISNUMBER(C53))),"",IF(B53&lt;0,"Eingaben prüfen",MIN(B53+C53,Konditionen!$B$10))))</x:f>
        <x:v>231.99361835313502</x:v>
      </x:c>
      <x:c r="E53" s="21" t="n">
        <x:v>0</x:v>
      </x:c>
      <x:c r="F53" s="20" t="n">
        <x:f>IF(A53="","",IF(OR(NOT(ISNUMBER(B53)),NOT(ISNUMBER(C53)),NOT(ISNUMBER(D53)),NOT(ISNUMBER(E53))),"",IF(OR(E53&lt;0,B53&lt;0),"Eingaben prüfen",D53-C53+MIN(E53,MAX(0,B53+C53-D53)))))</x:f>
        <x:v>216.34714773915</x:v>
      </x:c>
      <x:c r="G53" s="20" t="n">
        <x:f>IF(A53="","",IF(OR(NOT(ISNUMBER(B53)),NOT(ISNUMBER(E53))),"",IF(E53&lt;0,"Eingaben prüfen",MAX(0,B53-F53))))</x:f>
        <x:v>2912.946975057854</x:v>
      </x:c>
      <x:c r="H53" s="20" t="n">
        <x:f>IF(A53="","",IF(OR(NOT(ISNUMBER(B53)),NOT(ISNUMBER(C53)),NOT(ISNUMBER(D53)),NOT(ISNUMBER(E53))),"",IF(E53&lt;0,"Eingaben prüfen",D53+MIN(E53,MAX(0,B53+C53-D53)))))</x:f>
        <x:v>231.99361835313502</x:v>
      </x:c>
    </x:row>
    <x:row r="54" ht="35" customHeight="1">
      <x:c r="A54" s="19" t="n">
        <x:f>IF(Konditionen!$B$11="Gültig",IF(ROW()-6&lt;=Konditionen!$B$9,ROW()-6,""),"")</x:f>
        <x:v>48</x:v>
      </x:c>
      <x:c r="B54" s="20" t="n">
        <x:f>IF(A54="","",IF(ROW()=7,Konditionen!$B$7,IF(ISNUMBER(G53),G53,"Eingaben prüfen")))</x:f>
        <x:v>2912.946975057854</x:v>
      </x:c>
      <x:c r="C54" s="20" t="n">
        <x:f>IF(A54="","",IF(OR(NOT(ISNUMBER(B54))),"",IF(B54&lt;0,"Eingaben prüfen",B54*Konditionen!$B$8/12)))</x:f>
        <x:v>14.56473487528927</x:v>
      </x:c>
      <x:c r="D54" s="20" t="n">
        <x:f>IF(A54="","",IF(OR(NOT(ISNUMBER(B54)),NOT(ISNUMBER(C54))),"",IF(B54&lt;0,"Eingaben prüfen",MIN(B54+C54,Konditionen!$B$10))))</x:f>
        <x:v>231.99361835313502</x:v>
      </x:c>
      <x:c r="E54" s="21" t="n">
        <x:v>0</x:v>
      </x:c>
      <x:c r="F54" s="20" t="n">
        <x:f>IF(A54="","",IF(OR(NOT(ISNUMBER(B54)),NOT(ISNUMBER(C54)),NOT(ISNUMBER(D54)),NOT(ISNUMBER(E54))),"",IF(OR(E54&lt;0,B54&lt;0),"Eingaben prüfen",D54-C54+MIN(E54,MAX(0,B54+C54-D54)))))</x:f>
        <x:v>217.42888347784574</x:v>
      </x:c>
      <x:c r="G54" s="20" t="n">
        <x:f>IF(A54="","",IF(OR(NOT(ISNUMBER(B54)),NOT(ISNUMBER(E54))),"",IF(E54&lt;0,"Eingaben prüfen",MAX(0,B54-F54))))</x:f>
        <x:v>2695.5180915800083</x:v>
      </x:c>
      <x:c r="H54" s="20" t="n">
        <x:f>IF(A54="","",IF(OR(NOT(ISNUMBER(B54)),NOT(ISNUMBER(C54)),NOT(ISNUMBER(D54)),NOT(ISNUMBER(E54))),"",IF(E54&lt;0,"Eingaben prüfen",D54+MIN(E54,MAX(0,B54+C54-D54)))))</x:f>
        <x:v>231.99361835313502</x:v>
      </x:c>
    </x:row>
    <x:row r="55" ht="35" customHeight="1">
      <x:c r="A55" s="19" t="n">
        <x:f>IF(Konditionen!$B$11="Gültig",IF(ROW()-6&lt;=Konditionen!$B$9,ROW()-6,""),"")</x:f>
        <x:v>49</x:v>
      </x:c>
      <x:c r="B55" s="20" t="n">
        <x:f>IF(A55="","",IF(ROW()=7,Konditionen!$B$7,IF(ISNUMBER(G54),G54,"Eingaben prüfen")))</x:f>
        <x:v>2695.5180915800083</x:v>
      </x:c>
      <x:c r="C55" s="20" t="n">
        <x:f>IF(A55="","",IF(OR(NOT(ISNUMBER(B55))),"",IF(B55&lt;0,"Eingaben prüfen",B55*Konditionen!$B$8/12)))</x:f>
        <x:v>13.47759045790004</x:v>
      </x:c>
      <x:c r="D55" s="20" t="n">
        <x:f>IF(A55="","",IF(OR(NOT(ISNUMBER(B55)),NOT(ISNUMBER(C55))),"",IF(B55&lt;0,"Eingaben prüfen",MIN(B55+C55,Konditionen!$B$10))))</x:f>
        <x:v>231.99361835313502</x:v>
      </x:c>
      <x:c r="E55" s="21" t="n">
        <x:v>0</x:v>
      </x:c>
      <x:c r="F55" s="20" t="n">
        <x:f>IF(A55="","",IF(OR(NOT(ISNUMBER(B55)),NOT(ISNUMBER(C55)),NOT(ISNUMBER(D55)),NOT(ISNUMBER(E55))),"",IF(OR(E55&lt;0,B55&lt;0),"Eingaben prüfen",D55-C55+MIN(E55,MAX(0,B55+C55-D55)))))</x:f>
        <x:v>218.51602789523497</x:v>
      </x:c>
      <x:c r="G55" s="20" t="n">
        <x:f>IF(A55="","",IF(OR(NOT(ISNUMBER(B55)),NOT(ISNUMBER(E55))),"",IF(E55&lt;0,"Eingaben prüfen",MAX(0,B55-F55))))</x:f>
        <x:v>2477.0020636847735</x:v>
      </x:c>
      <x:c r="H55" s="20" t="n">
        <x:f>IF(A55="","",IF(OR(NOT(ISNUMBER(B55)),NOT(ISNUMBER(C55)),NOT(ISNUMBER(D55)),NOT(ISNUMBER(E55))),"",IF(E55&lt;0,"Eingaben prüfen",D55+MIN(E55,MAX(0,B55+C55-D55)))))</x:f>
        <x:v>231.99361835313502</x:v>
      </x:c>
    </x:row>
    <x:row r="56" ht="35" customHeight="1">
      <x:c r="A56" s="19" t="n">
        <x:f>IF(Konditionen!$B$11="Gültig",IF(ROW()-6&lt;=Konditionen!$B$9,ROW()-6,""),"")</x:f>
        <x:v>50</x:v>
      </x:c>
      <x:c r="B56" s="20" t="n">
        <x:f>IF(A56="","",IF(ROW()=7,Konditionen!$B$7,IF(ISNUMBER(G55),G55,"Eingaben prüfen")))</x:f>
        <x:v>2477.0020636847735</x:v>
      </x:c>
      <x:c r="C56" s="20" t="n">
        <x:f>IF(A56="","",IF(OR(NOT(ISNUMBER(B56))),"",IF(B56&lt;0,"Eingaben prüfen",B56*Konditionen!$B$8/12)))</x:f>
        <x:v>12.385010318423866</x:v>
      </x:c>
      <x:c r="D56" s="20" t="n">
        <x:f>IF(A56="","",IF(OR(NOT(ISNUMBER(B56)),NOT(ISNUMBER(C56))),"",IF(B56&lt;0,"Eingaben prüfen",MIN(B56+C56,Konditionen!$B$10))))</x:f>
        <x:v>231.99361835313502</x:v>
      </x:c>
      <x:c r="E56" s="21" t="n">
        <x:v>0</x:v>
      </x:c>
      <x:c r="F56" s="20" t="n">
        <x:f>IF(A56="","",IF(OR(NOT(ISNUMBER(B56)),NOT(ISNUMBER(C56)),NOT(ISNUMBER(D56)),NOT(ISNUMBER(E56))),"",IF(OR(E56&lt;0,B56&lt;0),"Eingaben prüfen",D56-C56+MIN(E56,MAX(0,B56+C56-D56)))))</x:f>
        <x:v>219.60860803471115</x:v>
      </x:c>
      <x:c r="G56" s="20" t="n">
        <x:f>IF(A56="","",IF(OR(NOT(ISNUMBER(B56)),NOT(ISNUMBER(E56))),"",IF(E56&lt;0,"Eingaben prüfen",MAX(0,B56-F56))))</x:f>
        <x:v>2257.393455650062</x:v>
      </x:c>
      <x:c r="H56" s="20" t="n">
        <x:f>IF(A56="","",IF(OR(NOT(ISNUMBER(B56)),NOT(ISNUMBER(C56)),NOT(ISNUMBER(D56)),NOT(ISNUMBER(E56))),"",IF(E56&lt;0,"Eingaben prüfen",D56+MIN(E56,MAX(0,B56+C56-D56)))))</x:f>
        <x:v>231.99361835313502</x:v>
      </x:c>
    </x:row>
    <x:row r="57" ht="35" customHeight="1">
      <x:c r="A57" s="19" t="n">
        <x:f>IF(Konditionen!$B$11="Gültig",IF(ROW()-6&lt;=Konditionen!$B$9,ROW()-6,""),"")</x:f>
        <x:v>51</x:v>
      </x:c>
      <x:c r="B57" s="20" t="n">
        <x:f>IF(A57="","",IF(ROW()=7,Konditionen!$B$7,IF(ISNUMBER(G56),G56,"Eingaben prüfen")))</x:f>
        <x:v>2257.393455650062</x:v>
      </x:c>
      <x:c r="C57" s="20" t="n">
        <x:f>IF(A57="","",IF(OR(NOT(ISNUMBER(B57))),"",IF(B57&lt;0,"Eingaben prüfen",B57*Konditionen!$B$8/12)))</x:f>
        <x:v>11.28696727825031</x:v>
      </x:c>
      <x:c r="D57" s="20" t="n">
        <x:f>IF(A57="","",IF(OR(NOT(ISNUMBER(B57)),NOT(ISNUMBER(C57))),"",IF(B57&lt;0,"Eingaben prüfen",MIN(B57+C57,Konditionen!$B$10))))</x:f>
        <x:v>231.99361835313502</x:v>
      </x:c>
      <x:c r="E57" s="21" t="n">
        <x:v>0</x:v>
      </x:c>
      <x:c r="F57" s="20" t="n">
        <x:f>IF(A57="","",IF(OR(NOT(ISNUMBER(B57)),NOT(ISNUMBER(C57)),NOT(ISNUMBER(D57)),NOT(ISNUMBER(E57))),"",IF(OR(E57&lt;0,B57&lt;0),"Eingaben prüfen",D57-C57+MIN(E57,MAX(0,B57+C57-D57)))))</x:f>
        <x:v>220.70665107488472</x:v>
      </x:c>
      <x:c r="G57" s="20" t="n">
        <x:f>IF(A57="","",IF(OR(NOT(ISNUMBER(B57)),NOT(ISNUMBER(E57))),"",IF(E57&lt;0,"Eingaben prüfen",MAX(0,B57-F57))))</x:f>
        <x:v>2036.6868045751773</x:v>
      </x:c>
      <x:c r="H57" s="20" t="n">
        <x:f>IF(A57="","",IF(OR(NOT(ISNUMBER(B57)),NOT(ISNUMBER(C57)),NOT(ISNUMBER(D57)),NOT(ISNUMBER(E57))),"",IF(E57&lt;0,"Eingaben prüfen",D57+MIN(E57,MAX(0,B57+C57-D57)))))</x:f>
        <x:v>231.99361835313502</x:v>
      </x:c>
    </x:row>
    <x:row r="58" ht="35" customHeight="1">
      <x:c r="A58" s="19" t="n">
        <x:f>IF(Konditionen!$B$11="Gültig",IF(ROW()-6&lt;=Konditionen!$B$9,ROW()-6,""),"")</x:f>
        <x:v>52</x:v>
      </x:c>
      <x:c r="B58" s="20" t="n">
        <x:f>IF(A58="","",IF(ROW()=7,Konditionen!$B$7,IF(ISNUMBER(G57),G57,"Eingaben prüfen")))</x:f>
        <x:v>2036.6868045751773</x:v>
      </x:c>
      <x:c r="C58" s="20" t="n">
        <x:f>IF(A58="","",IF(OR(NOT(ISNUMBER(B58))),"",IF(B58&lt;0,"Eingaben prüfen",B58*Konditionen!$B$8/12)))</x:f>
        <x:v>10.183434022875886</x:v>
      </x:c>
      <x:c r="D58" s="20" t="n">
        <x:f>IF(A58="","",IF(OR(NOT(ISNUMBER(B58)),NOT(ISNUMBER(C58))),"",IF(B58&lt;0,"Eingaben prüfen",MIN(B58+C58,Konditionen!$B$10))))</x:f>
        <x:v>231.99361835313502</x:v>
      </x:c>
      <x:c r="E58" s="21" t="n">
        <x:v>0</x:v>
      </x:c>
      <x:c r="F58" s="20" t="n">
        <x:f>IF(A58="","",IF(OR(NOT(ISNUMBER(B58)),NOT(ISNUMBER(C58)),NOT(ISNUMBER(D58)),NOT(ISNUMBER(E58))),"",IF(OR(E58&lt;0,B58&lt;0),"Eingaben prüfen",D58-C58+MIN(E58,MAX(0,B58+C58-D58)))))</x:f>
        <x:v>221.81018433025912</x:v>
      </x:c>
      <x:c r="G58" s="20" t="n">
        <x:f>IF(A58="","",IF(OR(NOT(ISNUMBER(B58)),NOT(ISNUMBER(E58))),"",IF(E58&lt;0,"Eingaben prüfen",MAX(0,B58-F58))))</x:f>
        <x:v>1814.8766202449183</x:v>
      </x:c>
      <x:c r="H58" s="20" t="n">
        <x:f>IF(A58="","",IF(OR(NOT(ISNUMBER(B58)),NOT(ISNUMBER(C58)),NOT(ISNUMBER(D58)),NOT(ISNUMBER(E58))),"",IF(E58&lt;0,"Eingaben prüfen",D58+MIN(E58,MAX(0,B58+C58-D58)))))</x:f>
        <x:v>231.99361835313502</x:v>
      </x:c>
    </x:row>
    <x:row r="59" ht="35" customHeight="1">
      <x:c r="A59" s="19" t="n">
        <x:f>IF(Konditionen!$B$11="Gültig",IF(ROW()-6&lt;=Konditionen!$B$9,ROW()-6,""),"")</x:f>
        <x:v>53</x:v>
      </x:c>
      <x:c r="B59" s="20" t="n">
        <x:f>IF(A59="","",IF(ROW()=7,Konditionen!$B$7,IF(ISNUMBER(G58),G58,"Eingaben prüfen")))</x:f>
        <x:v>1814.8766202449183</x:v>
      </x:c>
      <x:c r="C59" s="20" t="n">
        <x:f>IF(A59="","",IF(OR(NOT(ISNUMBER(B59))),"",IF(B59&lt;0,"Eingaben prüfen",B59*Konditionen!$B$8/12)))</x:f>
        <x:v>9.07438310122459</x:v>
      </x:c>
      <x:c r="D59" s="20" t="n">
        <x:f>IF(A59="","",IF(OR(NOT(ISNUMBER(B59)),NOT(ISNUMBER(C59))),"",IF(B59&lt;0,"Eingaben prüfen",MIN(B59+C59,Konditionen!$B$10))))</x:f>
        <x:v>231.99361835313502</x:v>
      </x:c>
      <x:c r="E59" s="21" t="n">
        <x:v>0</x:v>
      </x:c>
      <x:c r="F59" s="20" t="n">
        <x:f>IF(A59="","",IF(OR(NOT(ISNUMBER(B59)),NOT(ISNUMBER(C59)),NOT(ISNUMBER(D59)),NOT(ISNUMBER(E59))),"",IF(OR(E59&lt;0,B59&lt;0),"Eingaben prüfen",D59-C59+MIN(E59,MAX(0,B59+C59-D59)))))</x:f>
        <x:v>222.91923525191044</x:v>
      </x:c>
      <x:c r="G59" s="20" t="n">
        <x:f>IF(A59="","",IF(OR(NOT(ISNUMBER(B59)),NOT(ISNUMBER(E59))),"",IF(E59&lt;0,"Eingaben prüfen",MAX(0,B59-F59))))</x:f>
        <x:v>1591.957384993008</x:v>
      </x:c>
      <x:c r="H59" s="20" t="n">
        <x:f>IF(A59="","",IF(OR(NOT(ISNUMBER(B59)),NOT(ISNUMBER(C59)),NOT(ISNUMBER(D59)),NOT(ISNUMBER(E59))),"",IF(E59&lt;0,"Eingaben prüfen",D59+MIN(E59,MAX(0,B59+C59-D59)))))</x:f>
        <x:v>231.99361835313502</x:v>
      </x:c>
    </x:row>
    <x:row r="60" ht="35" customHeight="1">
      <x:c r="A60" s="19" t="n">
        <x:f>IF(Konditionen!$B$11="Gültig",IF(ROW()-6&lt;=Konditionen!$B$9,ROW()-6,""),"")</x:f>
        <x:v>54</x:v>
      </x:c>
      <x:c r="B60" s="20" t="n">
        <x:f>IF(A60="","",IF(ROW()=7,Konditionen!$B$7,IF(ISNUMBER(G59),G59,"Eingaben prüfen")))</x:f>
        <x:v>1591.957384993008</x:v>
      </x:c>
      <x:c r="C60" s="20" t="n">
        <x:f>IF(A60="","",IF(OR(NOT(ISNUMBER(B60))),"",IF(B60&lt;0,"Eingaben prüfen",B60*Konditionen!$B$8/12)))</x:f>
        <x:v>7.95978692496504</x:v>
      </x:c>
      <x:c r="D60" s="20" t="n">
        <x:f>IF(A60="","",IF(OR(NOT(ISNUMBER(B60)),NOT(ISNUMBER(C60))),"",IF(B60&lt;0,"Eingaben prüfen",MIN(B60+C60,Konditionen!$B$10))))</x:f>
        <x:v>231.99361835313502</x:v>
      </x:c>
      <x:c r="E60" s="21" t="n">
        <x:v>0</x:v>
      </x:c>
      <x:c r="F60" s="20" t="n">
        <x:f>IF(A60="","",IF(OR(NOT(ISNUMBER(B60)),NOT(ISNUMBER(C60)),NOT(ISNUMBER(D60)),NOT(ISNUMBER(E60))),"",IF(OR(E60&lt;0,B60&lt;0),"Eingaben prüfen",D60-C60+MIN(E60,MAX(0,B60+C60-D60)))))</x:f>
        <x:v>224.03383142816998</x:v>
      </x:c>
      <x:c r="G60" s="20" t="n">
        <x:f>IF(A60="","",IF(OR(NOT(ISNUMBER(B60)),NOT(ISNUMBER(E60))),"",IF(E60&lt;0,"Eingaben prüfen",MAX(0,B60-F60))))</x:f>
        <x:v>1367.923553564838</x:v>
      </x:c>
      <x:c r="H60" s="20" t="n">
        <x:f>IF(A60="","",IF(OR(NOT(ISNUMBER(B60)),NOT(ISNUMBER(C60)),NOT(ISNUMBER(D60)),NOT(ISNUMBER(E60))),"",IF(E60&lt;0,"Eingaben prüfen",D60+MIN(E60,MAX(0,B60+C60-D60)))))</x:f>
        <x:v>231.99361835313502</x:v>
      </x:c>
    </x:row>
    <x:row r="61" ht="35" customHeight="1">
      <x:c r="A61" s="19" t="n">
        <x:f>IF(Konditionen!$B$11="Gültig",IF(ROW()-6&lt;=Konditionen!$B$9,ROW()-6,""),"")</x:f>
        <x:v>55</x:v>
      </x:c>
      <x:c r="B61" s="20" t="n">
        <x:f>IF(A61="","",IF(ROW()=7,Konditionen!$B$7,IF(ISNUMBER(G60),G60,"Eingaben prüfen")))</x:f>
        <x:v>1367.923553564838</x:v>
      </x:c>
      <x:c r="C61" s="20" t="n">
        <x:f>IF(A61="","",IF(OR(NOT(ISNUMBER(B61))),"",IF(B61&lt;0,"Eingaben prüfen",B61*Konditionen!$B$8/12)))</x:f>
        <x:v>6.83961776782419</x:v>
      </x:c>
      <x:c r="D61" s="20" t="n">
        <x:f>IF(A61="","",IF(OR(NOT(ISNUMBER(B61)),NOT(ISNUMBER(C61))),"",IF(B61&lt;0,"Eingaben prüfen",MIN(B61+C61,Konditionen!$B$10))))</x:f>
        <x:v>231.99361835313502</x:v>
      </x:c>
      <x:c r="E61" s="21" t="n">
        <x:v>0</x:v>
      </x:c>
      <x:c r="F61" s="20" t="n">
        <x:f>IF(A61="","",IF(OR(NOT(ISNUMBER(B61)),NOT(ISNUMBER(C61)),NOT(ISNUMBER(D61)),NOT(ISNUMBER(E61))),"",IF(OR(E61&lt;0,B61&lt;0),"Eingaben prüfen",D61-C61+MIN(E61,MAX(0,B61+C61-D61)))))</x:f>
        <x:v>225.15400058531083</x:v>
      </x:c>
      <x:c r="G61" s="20" t="n">
        <x:f>IF(A61="","",IF(OR(NOT(ISNUMBER(B61)),NOT(ISNUMBER(E61))),"",IF(E61&lt;0,"Eingaben prüfen",MAX(0,B61-F61))))</x:f>
        <x:v>1142.7695529795271</x:v>
      </x:c>
      <x:c r="H61" s="20" t="n">
        <x:f>IF(A61="","",IF(OR(NOT(ISNUMBER(B61)),NOT(ISNUMBER(C61)),NOT(ISNUMBER(D61)),NOT(ISNUMBER(E61))),"",IF(E61&lt;0,"Eingaben prüfen",D61+MIN(E61,MAX(0,B61+C61-D61)))))</x:f>
        <x:v>231.99361835313502</x:v>
      </x:c>
    </x:row>
    <x:row r="62" ht="35" customHeight="1">
      <x:c r="A62" s="19" t="n">
        <x:f>IF(Konditionen!$B$11="Gültig",IF(ROW()-6&lt;=Konditionen!$B$9,ROW()-6,""),"")</x:f>
        <x:v>56</x:v>
      </x:c>
      <x:c r="B62" s="20" t="n">
        <x:f>IF(A62="","",IF(ROW()=7,Konditionen!$B$7,IF(ISNUMBER(G61),G61,"Eingaben prüfen")))</x:f>
        <x:v>1142.7695529795271</x:v>
      </x:c>
      <x:c r="C62" s="20" t="n">
        <x:f>IF(A62="","",IF(OR(NOT(ISNUMBER(B62))),"",IF(B62&lt;0,"Eingaben prüfen",B62*Konditionen!$B$8/12)))</x:f>
        <x:v>5.713847764897635</x:v>
      </x:c>
      <x:c r="D62" s="20" t="n">
        <x:f>IF(A62="","",IF(OR(NOT(ISNUMBER(B62)),NOT(ISNUMBER(C62))),"",IF(B62&lt;0,"Eingaben prüfen",MIN(B62+C62,Konditionen!$B$10))))</x:f>
        <x:v>231.99361835313502</x:v>
      </x:c>
      <x:c r="E62" s="21" t="n">
        <x:v>0</x:v>
      </x:c>
      <x:c r="F62" s="20" t="n">
        <x:f>IF(A62="","",IF(OR(NOT(ISNUMBER(B62)),NOT(ISNUMBER(C62)),NOT(ISNUMBER(D62)),NOT(ISNUMBER(E62))),"",IF(OR(E62&lt;0,B62&lt;0),"Eingaben prüfen",D62-C62+MIN(E62,MAX(0,B62+C62-D62)))))</x:f>
        <x:v>226.2797705882374</x:v>
      </x:c>
      <x:c r="G62" s="20" t="n">
        <x:f>IF(A62="","",IF(OR(NOT(ISNUMBER(B62)),NOT(ISNUMBER(E62))),"",IF(E62&lt;0,"Eingaben prüfen",MAX(0,B62-F62))))</x:f>
        <x:v>916.4897823912897</x:v>
      </x:c>
      <x:c r="H62" s="20" t="n">
        <x:f>IF(A62="","",IF(OR(NOT(ISNUMBER(B62)),NOT(ISNUMBER(C62)),NOT(ISNUMBER(D62)),NOT(ISNUMBER(E62))),"",IF(E62&lt;0,"Eingaben prüfen",D62+MIN(E62,MAX(0,B62+C62-D62)))))</x:f>
        <x:v>231.99361835313502</x:v>
      </x:c>
    </x:row>
    <x:row r="63" ht="35" customHeight="1">
      <x:c r="A63" s="19" t="n">
        <x:f>IF(Konditionen!$B$11="Gültig",IF(ROW()-6&lt;=Konditionen!$B$9,ROW()-6,""),"")</x:f>
        <x:v>57</x:v>
      </x:c>
      <x:c r="B63" s="20" t="n">
        <x:f>IF(A63="","",IF(ROW()=7,Konditionen!$B$7,IF(ISNUMBER(G62),G62,"Eingaben prüfen")))</x:f>
        <x:v>916.4897823912897</x:v>
      </x:c>
      <x:c r="C63" s="20" t="n">
        <x:f>IF(A63="","",IF(OR(NOT(ISNUMBER(B63))),"",IF(B63&lt;0,"Eingaben prüfen",B63*Konditionen!$B$8/12)))</x:f>
        <x:v>4.582448911956448</x:v>
      </x:c>
      <x:c r="D63" s="20" t="n">
        <x:f>IF(A63="","",IF(OR(NOT(ISNUMBER(B63)),NOT(ISNUMBER(C63))),"",IF(B63&lt;0,"Eingaben prüfen",MIN(B63+C63,Konditionen!$B$10))))</x:f>
        <x:v>231.99361835313502</x:v>
      </x:c>
      <x:c r="E63" s="21" t="n">
        <x:v>0</x:v>
      </x:c>
      <x:c r="F63" s="20" t="n">
        <x:f>IF(A63="","",IF(OR(NOT(ISNUMBER(B63)),NOT(ISNUMBER(C63)),NOT(ISNUMBER(D63)),NOT(ISNUMBER(E63))),"",IF(OR(E63&lt;0,B63&lt;0),"Eingaben prüfen",D63-C63+MIN(E63,MAX(0,B63+C63-D63)))))</x:f>
        <x:v>227.41116944117857</x:v>
      </x:c>
      <x:c r="G63" s="20" t="n">
        <x:f>IF(A63="","",IF(OR(NOT(ISNUMBER(B63)),NOT(ISNUMBER(E63))),"",IF(E63&lt;0,"Eingaben prüfen",MAX(0,B63-F63))))</x:f>
        <x:v>689.0786129501112</x:v>
      </x:c>
      <x:c r="H63" s="20" t="n">
        <x:f>IF(A63="","",IF(OR(NOT(ISNUMBER(B63)),NOT(ISNUMBER(C63)),NOT(ISNUMBER(D63)),NOT(ISNUMBER(E63))),"",IF(E63&lt;0,"Eingaben prüfen",D63+MIN(E63,MAX(0,B63+C63-D63)))))</x:f>
        <x:v>231.99361835313502</x:v>
      </x:c>
    </x:row>
    <x:row r="64" ht="35" customHeight="1">
      <x:c r="A64" s="19" t="n">
        <x:f>IF(Konditionen!$B$11="Gültig",IF(ROW()-6&lt;=Konditionen!$B$9,ROW()-6,""),"")</x:f>
        <x:v>58</x:v>
      </x:c>
      <x:c r="B64" s="20" t="n">
        <x:f>IF(A64="","",IF(ROW()=7,Konditionen!$B$7,IF(ISNUMBER(G63),G63,"Eingaben prüfen")))</x:f>
        <x:v>689.0786129501112</x:v>
      </x:c>
      <x:c r="C64" s="20" t="n">
        <x:f>IF(A64="","",IF(OR(NOT(ISNUMBER(B64))),"",IF(B64&lt;0,"Eingaben prüfen",B64*Konditionen!$B$8/12)))</x:f>
        <x:v>3.4453930647505557</x:v>
      </x:c>
      <x:c r="D64" s="20" t="n">
        <x:f>IF(A64="","",IF(OR(NOT(ISNUMBER(B64)),NOT(ISNUMBER(C64))),"",IF(B64&lt;0,"Eingaben prüfen",MIN(B64+C64,Konditionen!$B$10))))</x:f>
        <x:v>231.99361835313502</x:v>
      </x:c>
      <x:c r="E64" s="21" t="n">
        <x:v>0</x:v>
      </x:c>
      <x:c r="F64" s="20" t="n">
        <x:f>IF(A64="","",IF(OR(NOT(ISNUMBER(B64)),NOT(ISNUMBER(C64)),NOT(ISNUMBER(D64)),NOT(ISNUMBER(E64))),"",IF(OR(E64&lt;0,B64&lt;0),"Eingaben prüfen",D64-C64+MIN(E64,MAX(0,B64+C64-D64)))))</x:f>
        <x:v>228.54822528838446</x:v>
      </x:c>
      <x:c r="G64" s="20" t="n">
        <x:f>IF(A64="","",IF(OR(NOT(ISNUMBER(B64)),NOT(ISNUMBER(E64))),"",IF(E64&lt;0,"Eingaben prüfen",MAX(0,B64-F64))))</x:f>
        <x:v>460.5303876617267</x:v>
      </x:c>
      <x:c r="H64" s="20" t="n">
        <x:f>IF(A64="","",IF(OR(NOT(ISNUMBER(B64)),NOT(ISNUMBER(C64)),NOT(ISNUMBER(D64)),NOT(ISNUMBER(E64))),"",IF(E64&lt;0,"Eingaben prüfen",D64+MIN(E64,MAX(0,B64+C64-D64)))))</x:f>
        <x:v>231.99361835313502</x:v>
      </x:c>
    </x:row>
    <x:row r="65" ht="35" customHeight="1">
      <x:c r="A65" s="19" t="n">
        <x:f>IF(Konditionen!$B$11="Gültig",IF(ROW()-6&lt;=Konditionen!$B$9,ROW()-6,""),"")</x:f>
        <x:v>59</x:v>
      </x:c>
      <x:c r="B65" s="20" t="n">
        <x:f>IF(A65="","",IF(ROW()=7,Konditionen!$B$7,IF(ISNUMBER(G64),G64,"Eingaben prüfen")))</x:f>
        <x:v>460.5303876617267</x:v>
      </x:c>
      <x:c r="C65" s="20" t="n">
        <x:f>IF(A65="","",IF(OR(NOT(ISNUMBER(B65))),"",IF(B65&lt;0,"Eingaben prüfen",B65*Konditionen!$B$8/12)))</x:f>
        <x:v>2.3026519383086335</x:v>
      </x:c>
      <x:c r="D65" s="20" t="n">
        <x:f>IF(A65="","",IF(OR(NOT(ISNUMBER(B65)),NOT(ISNUMBER(C65))),"",IF(B65&lt;0,"Eingaben prüfen",MIN(B65+C65,Konditionen!$B$10))))</x:f>
        <x:v>231.99361835313502</x:v>
      </x:c>
      <x:c r="E65" s="21" t="n">
        <x:v>0</x:v>
      </x:c>
      <x:c r="F65" s="20" t="n">
        <x:f>IF(A65="","",IF(OR(NOT(ISNUMBER(B65)),NOT(ISNUMBER(C65)),NOT(ISNUMBER(D65)),NOT(ISNUMBER(E65))),"",IF(OR(E65&lt;0,B65&lt;0),"Eingaben prüfen",D65-C65+MIN(E65,MAX(0,B65+C65-D65)))))</x:f>
        <x:v>229.6909664148264</x:v>
      </x:c>
      <x:c r="G65" s="20" t="n">
        <x:f>IF(A65="","",IF(OR(NOT(ISNUMBER(B65)),NOT(ISNUMBER(E65))),"",IF(E65&lt;0,"Eingaben prüfen",MAX(0,B65-F65))))</x:f>
        <x:v>230.83942124690032</x:v>
      </x:c>
      <x:c r="H65" s="20" t="n">
        <x:f>IF(A65="","",IF(OR(NOT(ISNUMBER(B65)),NOT(ISNUMBER(C65)),NOT(ISNUMBER(D65)),NOT(ISNUMBER(E65))),"",IF(E65&lt;0,"Eingaben prüfen",D65+MIN(E65,MAX(0,B65+C65-D65)))))</x:f>
        <x:v>231.99361835313502</x:v>
      </x:c>
    </x:row>
    <x:row r="66" ht="35" customHeight="1">
      <x:c r="A66" s="19" t="n">
        <x:f>IF(Konditionen!$B$11="Gültig",IF(ROW()-6&lt;=Konditionen!$B$9,ROW()-6,""),"")</x:f>
        <x:v>60</x:v>
      </x:c>
      <x:c r="B66" s="20" t="n">
        <x:f>IF(A66="","",IF(ROW()=7,Konditionen!$B$7,IF(ISNUMBER(G65),G65,"Eingaben prüfen")))</x:f>
        <x:v>230.83942124690032</x:v>
      </x:c>
      <x:c r="C66" s="20" t="n">
        <x:f>IF(A66="","",IF(OR(NOT(ISNUMBER(B66))),"",IF(B66&lt;0,"Eingaben prüfen",B66*Konditionen!$B$8/12)))</x:f>
        <x:v>1.1541971062345016</x:v>
      </x:c>
      <x:c r="D66" s="20" t="n">
        <x:f>IF(A66="","",IF(OR(NOT(ISNUMBER(B66)),NOT(ISNUMBER(C66))),"",IF(B66&lt;0,"Eingaben prüfen",MIN(B66+C66,Konditionen!$B$10))))</x:f>
        <x:v>231.99361835313482</x:v>
      </x:c>
      <x:c r="E66" s="21" t="n">
        <x:v>0</x:v>
      </x:c>
      <x:c r="F66" s="20" t="n">
        <x:f>IF(A66="","",IF(OR(NOT(ISNUMBER(B66)),NOT(ISNUMBER(C66)),NOT(ISNUMBER(D66)),NOT(ISNUMBER(E66))),"",IF(OR(E66&lt;0,B66&lt;0),"Eingaben prüfen",D66-C66+MIN(E66,MAX(0,B66+C66-D66)))))</x:f>
        <x:v>230.83942124690032</x:v>
      </x:c>
      <x:c r="G66" s="20" t="n">
        <x:f>IF(A66="","",IF(OR(NOT(ISNUMBER(B66)),NOT(ISNUMBER(E66))),"",IF(E66&lt;0,"Eingaben prüfen",MAX(0,B66-F66))))</x:f>
        <x:v>0</x:v>
      </x:c>
      <x:c r="H66" s="20" t="n">
        <x:f>IF(A66="","",IF(OR(NOT(ISNUMBER(B66)),NOT(ISNUMBER(C66)),NOT(ISNUMBER(D66)),NOT(ISNUMBER(E66))),"",IF(E66&lt;0,"Eingaben prüfen",D66+MIN(E66,MAX(0,B66+C66-D66)))))</x:f>
        <x:v>231.99361835313482</x:v>
      </x:c>
    </x:row>
    <x:row r="67" ht="35" customHeight="1">
      <x:c r="A67" s="19" t="str">
        <x:f>IF(Konditionen!$B$11="Gültig",IF(ROW()-6&lt;=Konditionen!$B$9,ROW()-6,""),"")</x:f>
      </x:c>
      <x:c r="B67" s="20" t="str">
        <x:f>IF(A67="","",IF(ROW()=7,Konditionen!$B$7,IF(ISNUMBER(G66),G66,"Eingaben prüfen")))</x:f>
      </x:c>
      <x:c r="C67" s="20" t="str">
        <x:f>IF(A67="","",IF(OR(NOT(ISNUMBER(B67))),"",IF(B67&lt;0,"Eingaben prüfen",B67*Konditionen!$B$8/12)))</x:f>
      </x:c>
      <x:c r="D67" s="20" t="str">
        <x:f>IF(A67="","",IF(OR(NOT(ISNUMBER(B67)),NOT(ISNUMBER(C67))),"",IF(B67&lt;0,"Eingaben prüfen",MIN(B67+C67,Konditionen!$B$10))))</x:f>
      </x:c>
      <x:c r="E67" s="21" t="n">
        <x:v>0</x:v>
      </x:c>
      <x:c r="F67" s="20" t="str">
        <x:f>IF(A67="","",IF(OR(NOT(ISNUMBER(B67)),NOT(ISNUMBER(C67)),NOT(ISNUMBER(D67)),NOT(ISNUMBER(E67))),"",IF(OR(E67&lt;0,B67&lt;0),"Eingaben prüfen",D67-C67+MIN(E67,MAX(0,B67+C67-D67)))))</x:f>
      </x:c>
      <x:c r="G67" s="20" t="str">
        <x:f>IF(A67="","",IF(OR(NOT(ISNUMBER(B67)),NOT(ISNUMBER(E67))),"",IF(E67&lt;0,"Eingaben prüfen",MAX(0,B67-F67))))</x:f>
      </x:c>
      <x:c r="H67" s="20" t="str">
        <x:f>IF(A67="","",IF(OR(NOT(ISNUMBER(B67)),NOT(ISNUMBER(C67)),NOT(ISNUMBER(D67)),NOT(ISNUMBER(E67))),"",IF(E67&lt;0,"Eingaben prüfen",D67+MIN(E67,MAX(0,B67+C67-D67)))))</x:f>
      </x:c>
    </x:row>
    <x:row r="68" ht="35" customHeight="1">
      <x:c r="A68" s="19" t="str">
        <x:f>IF(Konditionen!$B$11="Gültig",IF(ROW()-6&lt;=Konditionen!$B$9,ROW()-6,""),"")</x:f>
      </x:c>
      <x:c r="B68" s="20" t="str">
        <x:f>IF(A68="","",IF(ROW()=7,Konditionen!$B$7,IF(ISNUMBER(G67),G67,"Eingaben prüfen")))</x:f>
      </x:c>
      <x:c r="C68" s="20" t="str">
        <x:f>IF(A68="","",IF(OR(NOT(ISNUMBER(B68))),"",IF(B68&lt;0,"Eingaben prüfen",B68*Konditionen!$B$8/12)))</x:f>
      </x:c>
      <x:c r="D68" s="20" t="str">
        <x:f>IF(A68="","",IF(OR(NOT(ISNUMBER(B68)),NOT(ISNUMBER(C68))),"",IF(B68&lt;0,"Eingaben prüfen",MIN(B68+C68,Konditionen!$B$10))))</x:f>
      </x:c>
      <x:c r="E68" s="21" t="n">
        <x:v>0</x:v>
      </x:c>
      <x:c r="F68" s="20" t="str">
        <x:f>IF(A68="","",IF(OR(NOT(ISNUMBER(B68)),NOT(ISNUMBER(C68)),NOT(ISNUMBER(D68)),NOT(ISNUMBER(E68))),"",IF(OR(E68&lt;0,B68&lt;0),"Eingaben prüfen",D68-C68+MIN(E68,MAX(0,B68+C68-D68)))))</x:f>
      </x:c>
      <x:c r="G68" s="20" t="str">
        <x:f>IF(A68="","",IF(OR(NOT(ISNUMBER(B68)),NOT(ISNUMBER(E68))),"",IF(E68&lt;0,"Eingaben prüfen",MAX(0,B68-F68))))</x:f>
      </x:c>
      <x:c r="H68" s="20" t="str">
        <x:f>IF(A68="","",IF(OR(NOT(ISNUMBER(B68)),NOT(ISNUMBER(C68)),NOT(ISNUMBER(D68)),NOT(ISNUMBER(E68))),"",IF(E68&lt;0,"Eingaben prüfen",D68+MIN(E68,MAX(0,B68+C68-D68)))))</x:f>
      </x:c>
    </x:row>
    <x:row r="69" ht="35" customHeight="1">
      <x:c r="A69" s="19" t="str">
        <x:f>IF(Konditionen!$B$11="Gültig",IF(ROW()-6&lt;=Konditionen!$B$9,ROW()-6,""),"")</x:f>
      </x:c>
      <x:c r="B69" s="20" t="str">
        <x:f>IF(A69="","",IF(ROW()=7,Konditionen!$B$7,IF(ISNUMBER(G68),G68,"Eingaben prüfen")))</x:f>
      </x:c>
      <x:c r="C69" s="20" t="str">
        <x:f>IF(A69="","",IF(OR(NOT(ISNUMBER(B69))),"",IF(B69&lt;0,"Eingaben prüfen",B69*Konditionen!$B$8/12)))</x:f>
      </x:c>
      <x:c r="D69" s="20" t="str">
        <x:f>IF(A69="","",IF(OR(NOT(ISNUMBER(B69)),NOT(ISNUMBER(C69))),"",IF(B69&lt;0,"Eingaben prüfen",MIN(B69+C69,Konditionen!$B$10))))</x:f>
      </x:c>
      <x:c r="E69" s="21" t="n">
        <x:v>0</x:v>
      </x:c>
      <x:c r="F69" s="20" t="str">
        <x:f>IF(A69="","",IF(OR(NOT(ISNUMBER(B69)),NOT(ISNUMBER(C69)),NOT(ISNUMBER(D69)),NOT(ISNUMBER(E69))),"",IF(OR(E69&lt;0,B69&lt;0),"Eingaben prüfen",D69-C69+MIN(E69,MAX(0,B69+C69-D69)))))</x:f>
      </x:c>
      <x:c r="G69" s="20" t="str">
        <x:f>IF(A69="","",IF(OR(NOT(ISNUMBER(B69)),NOT(ISNUMBER(E69))),"",IF(E69&lt;0,"Eingaben prüfen",MAX(0,B69-F69))))</x:f>
      </x:c>
      <x:c r="H69" s="20" t="str">
        <x:f>IF(A69="","",IF(OR(NOT(ISNUMBER(B69)),NOT(ISNUMBER(C69)),NOT(ISNUMBER(D69)),NOT(ISNUMBER(E69))),"",IF(E69&lt;0,"Eingaben prüfen",D69+MIN(E69,MAX(0,B69+C69-D69)))))</x:f>
      </x:c>
    </x:row>
    <x:row r="70" ht="35" customHeight="1">
      <x:c r="A70" s="19" t="str">
        <x:f>IF(Konditionen!$B$11="Gültig",IF(ROW()-6&lt;=Konditionen!$B$9,ROW()-6,""),"")</x:f>
      </x:c>
      <x:c r="B70" s="20" t="str">
        <x:f>IF(A70="","",IF(ROW()=7,Konditionen!$B$7,IF(ISNUMBER(G69),G69,"Eingaben prüfen")))</x:f>
      </x:c>
      <x:c r="C70" s="20" t="str">
        <x:f>IF(A70="","",IF(OR(NOT(ISNUMBER(B70))),"",IF(B70&lt;0,"Eingaben prüfen",B70*Konditionen!$B$8/12)))</x:f>
      </x:c>
      <x:c r="D70" s="20" t="str">
        <x:f>IF(A70="","",IF(OR(NOT(ISNUMBER(B70)),NOT(ISNUMBER(C70))),"",IF(B70&lt;0,"Eingaben prüfen",MIN(B70+C70,Konditionen!$B$10))))</x:f>
      </x:c>
      <x:c r="E70" s="21" t="n">
        <x:v>0</x:v>
      </x:c>
      <x:c r="F70" s="20" t="str">
        <x:f>IF(A70="","",IF(OR(NOT(ISNUMBER(B70)),NOT(ISNUMBER(C70)),NOT(ISNUMBER(D70)),NOT(ISNUMBER(E70))),"",IF(OR(E70&lt;0,B70&lt;0),"Eingaben prüfen",D70-C70+MIN(E70,MAX(0,B70+C70-D70)))))</x:f>
      </x:c>
      <x:c r="G70" s="20" t="str">
        <x:f>IF(A70="","",IF(OR(NOT(ISNUMBER(B70)),NOT(ISNUMBER(E70))),"",IF(E70&lt;0,"Eingaben prüfen",MAX(0,B70-F70))))</x:f>
      </x:c>
      <x:c r="H70" s="20" t="str">
        <x:f>IF(A70="","",IF(OR(NOT(ISNUMBER(B70)),NOT(ISNUMBER(C70)),NOT(ISNUMBER(D70)),NOT(ISNUMBER(E70))),"",IF(E70&lt;0,"Eingaben prüfen",D70+MIN(E70,MAX(0,B70+C70-D70)))))</x:f>
      </x:c>
    </x:row>
    <x:row r="71" ht="35" customHeight="1">
      <x:c r="A71" s="19" t="str">
        <x:f>IF(Konditionen!$B$11="Gültig",IF(ROW()-6&lt;=Konditionen!$B$9,ROW()-6,""),"")</x:f>
      </x:c>
      <x:c r="B71" s="20" t="str">
        <x:f>IF(A71="","",IF(ROW()=7,Konditionen!$B$7,IF(ISNUMBER(G70),G70,"Eingaben prüfen")))</x:f>
      </x:c>
      <x:c r="C71" s="20" t="str">
        <x:f>IF(A71="","",IF(OR(NOT(ISNUMBER(B71))),"",IF(B71&lt;0,"Eingaben prüfen",B71*Konditionen!$B$8/12)))</x:f>
      </x:c>
      <x:c r="D71" s="20" t="str">
        <x:f>IF(A71="","",IF(OR(NOT(ISNUMBER(B71)),NOT(ISNUMBER(C71))),"",IF(B71&lt;0,"Eingaben prüfen",MIN(B71+C71,Konditionen!$B$10))))</x:f>
      </x:c>
      <x:c r="E71" s="21" t="n">
        <x:v>0</x:v>
      </x:c>
      <x:c r="F71" s="20" t="str">
        <x:f>IF(A71="","",IF(OR(NOT(ISNUMBER(B71)),NOT(ISNUMBER(C71)),NOT(ISNUMBER(D71)),NOT(ISNUMBER(E71))),"",IF(OR(E71&lt;0,B71&lt;0),"Eingaben prüfen",D71-C71+MIN(E71,MAX(0,B71+C71-D71)))))</x:f>
      </x:c>
      <x:c r="G71" s="20" t="str">
        <x:f>IF(A71="","",IF(OR(NOT(ISNUMBER(B71)),NOT(ISNUMBER(E71))),"",IF(E71&lt;0,"Eingaben prüfen",MAX(0,B71-F71))))</x:f>
      </x:c>
      <x:c r="H71" s="20" t="str">
        <x:f>IF(A71="","",IF(OR(NOT(ISNUMBER(B71)),NOT(ISNUMBER(C71)),NOT(ISNUMBER(D71)),NOT(ISNUMBER(E71))),"",IF(E71&lt;0,"Eingaben prüfen",D71+MIN(E71,MAX(0,B71+C71-D71)))))</x:f>
      </x:c>
    </x:row>
    <x:row r="72" ht="35" customHeight="1">
      <x:c r="A72" s="19" t="str">
        <x:f>IF(Konditionen!$B$11="Gültig",IF(ROW()-6&lt;=Konditionen!$B$9,ROW()-6,""),"")</x:f>
      </x:c>
      <x:c r="B72" s="20" t="str">
        <x:f>IF(A72="","",IF(ROW()=7,Konditionen!$B$7,IF(ISNUMBER(G71),G71,"Eingaben prüfen")))</x:f>
      </x:c>
      <x:c r="C72" s="20" t="str">
        <x:f>IF(A72="","",IF(OR(NOT(ISNUMBER(B72))),"",IF(B72&lt;0,"Eingaben prüfen",B72*Konditionen!$B$8/12)))</x:f>
      </x:c>
      <x:c r="D72" s="20" t="str">
        <x:f>IF(A72="","",IF(OR(NOT(ISNUMBER(B72)),NOT(ISNUMBER(C72))),"",IF(B72&lt;0,"Eingaben prüfen",MIN(B72+C72,Konditionen!$B$10))))</x:f>
      </x:c>
      <x:c r="E72" s="21" t="n">
        <x:v>0</x:v>
      </x:c>
      <x:c r="F72" s="20" t="str">
        <x:f>IF(A72="","",IF(OR(NOT(ISNUMBER(B72)),NOT(ISNUMBER(C72)),NOT(ISNUMBER(D72)),NOT(ISNUMBER(E72))),"",IF(OR(E72&lt;0,B72&lt;0),"Eingaben prüfen",D72-C72+MIN(E72,MAX(0,B72+C72-D72)))))</x:f>
      </x:c>
      <x:c r="G72" s="20" t="str">
        <x:f>IF(A72="","",IF(OR(NOT(ISNUMBER(B72)),NOT(ISNUMBER(E72))),"",IF(E72&lt;0,"Eingaben prüfen",MAX(0,B72-F72))))</x:f>
      </x:c>
      <x:c r="H72" s="20" t="str">
        <x:f>IF(A72="","",IF(OR(NOT(ISNUMBER(B72)),NOT(ISNUMBER(C72)),NOT(ISNUMBER(D72)),NOT(ISNUMBER(E72))),"",IF(E72&lt;0,"Eingaben prüfen",D72+MIN(E72,MAX(0,B72+C72-D72)))))</x:f>
      </x:c>
    </x:row>
    <x:row r="73" ht="35" customHeight="1">
      <x:c r="A73" s="19" t="str">
        <x:f>IF(Konditionen!$B$11="Gültig",IF(ROW()-6&lt;=Konditionen!$B$9,ROW()-6,""),"")</x:f>
      </x:c>
      <x:c r="B73" s="20" t="str">
        <x:f>IF(A73="","",IF(ROW()=7,Konditionen!$B$7,IF(ISNUMBER(G72),G72,"Eingaben prüfen")))</x:f>
      </x:c>
      <x:c r="C73" s="20" t="str">
        <x:f>IF(A73="","",IF(OR(NOT(ISNUMBER(B73))),"",IF(B73&lt;0,"Eingaben prüfen",B73*Konditionen!$B$8/12)))</x:f>
      </x:c>
      <x:c r="D73" s="20" t="str">
        <x:f>IF(A73="","",IF(OR(NOT(ISNUMBER(B73)),NOT(ISNUMBER(C73))),"",IF(B73&lt;0,"Eingaben prüfen",MIN(B73+C73,Konditionen!$B$10))))</x:f>
      </x:c>
      <x:c r="E73" s="21" t="n">
        <x:v>0</x:v>
      </x:c>
      <x:c r="F73" s="20" t="str">
        <x:f>IF(A73="","",IF(OR(NOT(ISNUMBER(B73)),NOT(ISNUMBER(C73)),NOT(ISNUMBER(D73)),NOT(ISNUMBER(E73))),"",IF(OR(E73&lt;0,B73&lt;0),"Eingaben prüfen",D73-C73+MIN(E73,MAX(0,B73+C73-D73)))))</x:f>
      </x:c>
      <x:c r="G73" s="20" t="str">
        <x:f>IF(A73="","",IF(OR(NOT(ISNUMBER(B73)),NOT(ISNUMBER(E73))),"",IF(E73&lt;0,"Eingaben prüfen",MAX(0,B73-F73))))</x:f>
      </x:c>
      <x:c r="H73" s="20" t="str">
        <x:f>IF(A73="","",IF(OR(NOT(ISNUMBER(B73)),NOT(ISNUMBER(C73)),NOT(ISNUMBER(D73)),NOT(ISNUMBER(E73))),"",IF(E73&lt;0,"Eingaben prüfen",D73+MIN(E73,MAX(0,B73+C73-D73)))))</x:f>
      </x:c>
    </x:row>
    <x:row r="74" ht="35" customHeight="1">
      <x:c r="A74" s="19" t="str">
        <x:f>IF(Konditionen!$B$11="Gültig",IF(ROW()-6&lt;=Konditionen!$B$9,ROW()-6,""),"")</x:f>
      </x:c>
      <x:c r="B74" s="20" t="str">
        <x:f>IF(A74="","",IF(ROW()=7,Konditionen!$B$7,IF(ISNUMBER(G73),G73,"Eingaben prüfen")))</x:f>
      </x:c>
      <x:c r="C74" s="20" t="str">
        <x:f>IF(A74="","",IF(OR(NOT(ISNUMBER(B74))),"",IF(B74&lt;0,"Eingaben prüfen",B74*Konditionen!$B$8/12)))</x:f>
      </x:c>
      <x:c r="D74" s="20" t="str">
        <x:f>IF(A74="","",IF(OR(NOT(ISNUMBER(B74)),NOT(ISNUMBER(C74))),"",IF(B74&lt;0,"Eingaben prüfen",MIN(B74+C74,Konditionen!$B$10))))</x:f>
      </x:c>
      <x:c r="E74" s="21" t="n">
        <x:v>0</x:v>
      </x:c>
      <x:c r="F74" s="20" t="str">
        <x:f>IF(A74="","",IF(OR(NOT(ISNUMBER(B74)),NOT(ISNUMBER(C74)),NOT(ISNUMBER(D74)),NOT(ISNUMBER(E74))),"",IF(OR(E74&lt;0,B74&lt;0),"Eingaben prüfen",D74-C74+MIN(E74,MAX(0,B74+C74-D74)))))</x:f>
      </x:c>
      <x:c r="G74" s="20" t="str">
        <x:f>IF(A74="","",IF(OR(NOT(ISNUMBER(B74)),NOT(ISNUMBER(E74))),"",IF(E74&lt;0,"Eingaben prüfen",MAX(0,B74-F74))))</x:f>
      </x:c>
      <x:c r="H74" s="20" t="str">
        <x:f>IF(A74="","",IF(OR(NOT(ISNUMBER(B74)),NOT(ISNUMBER(C74)),NOT(ISNUMBER(D74)),NOT(ISNUMBER(E74))),"",IF(E74&lt;0,"Eingaben prüfen",D74+MIN(E74,MAX(0,B74+C74-D74)))))</x:f>
      </x:c>
    </x:row>
    <x:row r="75" ht="35" customHeight="1">
      <x:c r="A75" s="19" t="str">
        <x:f>IF(Konditionen!$B$11="Gültig",IF(ROW()-6&lt;=Konditionen!$B$9,ROW()-6,""),"")</x:f>
      </x:c>
      <x:c r="B75" s="20" t="str">
        <x:f>IF(A75="","",IF(ROW()=7,Konditionen!$B$7,IF(ISNUMBER(G74),G74,"Eingaben prüfen")))</x:f>
      </x:c>
      <x:c r="C75" s="20" t="str">
        <x:f>IF(A75="","",IF(OR(NOT(ISNUMBER(B75))),"",IF(B75&lt;0,"Eingaben prüfen",B75*Konditionen!$B$8/12)))</x:f>
      </x:c>
      <x:c r="D75" s="20" t="str">
        <x:f>IF(A75="","",IF(OR(NOT(ISNUMBER(B75)),NOT(ISNUMBER(C75))),"",IF(B75&lt;0,"Eingaben prüfen",MIN(B75+C75,Konditionen!$B$10))))</x:f>
      </x:c>
      <x:c r="E75" s="21" t="n">
        <x:v>0</x:v>
      </x:c>
      <x:c r="F75" s="20" t="str">
        <x:f>IF(A75="","",IF(OR(NOT(ISNUMBER(B75)),NOT(ISNUMBER(C75)),NOT(ISNUMBER(D75)),NOT(ISNUMBER(E75))),"",IF(OR(E75&lt;0,B75&lt;0),"Eingaben prüfen",D75-C75+MIN(E75,MAX(0,B75+C75-D75)))))</x:f>
      </x:c>
      <x:c r="G75" s="20" t="str">
        <x:f>IF(A75="","",IF(OR(NOT(ISNUMBER(B75)),NOT(ISNUMBER(E75))),"",IF(E75&lt;0,"Eingaben prüfen",MAX(0,B75-F75))))</x:f>
      </x:c>
      <x:c r="H75" s="20" t="str">
        <x:f>IF(A75="","",IF(OR(NOT(ISNUMBER(B75)),NOT(ISNUMBER(C75)),NOT(ISNUMBER(D75)),NOT(ISNUMBER(E75))),"",IF(E75&lt;0,"Eingaben prüfen",D75+MIN(E75,MAX(0,B75+C75-D75)))))</x:f>
      </x:c>
    </x:row>
    <x:row r="76" ht="35" customHeight="1">
      <x:c r="A76" s="19" t="str">
        <x:f>IF(Konditionen!$B$11="Gültig",IF(ROW()-6&lt;=Konditionen!$B$9,ROW()-6,""),"")</x:f>
      </x:c>
      <x:c r="B76" s="20" t="str">
        <x:f>IF(A76="","",IF(ROW()=7,Konditionen!$B$7,IF(ISNUMBER(G75),G75,"Eingaben prüfen")))</x:f>
      </x:c>
      <x:c r="C76" s="20" t="str">
        <x:f>IF(A76="","",IF(OR(NOT(ISNUMBER(B76))),"",IF(B76&lt;0,"Eingaben prüfen",B76*Konditionen!$B$8/12)))</x:f>
      </x:c>
      <x:c r="D76" s="20" t="str">
        <x:f>IF(A76="","",IF(OR(NOT(ISNUMBER(B76)),NOT(ISNUMBER(C76))),"",IF(B76&lt;0,"Eingaben prüfen",MIN(B76+C76,Konditionen!$B$10))))</x:f>
      </x:c>
      <x:c r="E76" s="21" t="n">
        <x:v>0</x:v>
      </x:c>
      <x:c r="F76" s="20" t="str">
        <x:f>IF(A76="","",IF(OR(NOT(ISNUMBER(B76)),NOT(ISNUMBER(C76)),NOT(ISNUMBER(D76)),NOT(ISNUMBER(E76))),"",IF(OR(E76&lt;0,B76&lt;0),"Eingaben prüfen",D76-C76+MIN(E76,MAX(0,B76+C76-D76)))))</x:f>
      </x:c>
      <x:c r="G76" s="20" t="str">
        <x:f>IF(A76="","",IF(OR(NOT(ISNUMBER(B76)),NOT(ISNUMBER(E76))),"",IF(E76&lt;0,"Eingaben prüfen",MAX(0,B76-F76))))</x:f>
      </x:c>
      <x:c r="H76" s="20" t="str">
        <x:f>IF(A76="","",IF(OR(NOT(ISNUMBER(B76)),NOT(ISNUMBER(C76)),NOT(ISNUMBER(D76)),NOT(ISNUMBER(E76))),"",IF(E76&lt;0,"Eingaben prüfen",D76+MIN(E76,MAX(0,B76+C76-D76)))))</x:f>
      </x:c>
    </x:row>
    <x:row r="77" ht="35" customHeight="1">
      <x:c r="A77" s="19" t="str">
        <x:f>IF(Konditionen!$B$11="Gültig",IF(ROW()-6&lt;=Konditionen!$B$9,ROW()-6,""),"")</x:f>
      </x:c>
      <x:c r="B77" s="20" t="str">
        <x:f>IF(A77="","",IF(ROW()=7,Konditionen!$B$7,IF(ISNUMBER(G76),G76,"Eingaben prüfen")))</x:f>
      </x:c>
      <x:c r="C77" s="20" t="str">
        <x:f>IF(A77="","",IF(OR(NOT(ISNUMBER(B77))),"",IF(B77&lt;0,"Eingaben prüfen",B77*Konditionen!$B$8/12)))</x:f>
      </x:c>
      <x:c r="D77" s="20" t="str">
        <x:f>IF(A77="","",IF(OR(NOT(ISNUMBER(B77)),NOT(ISNUMBER(C77))),"",IF(B77&lt;0,"Eingaben prüfen",MIN(B77+C77,Konditionen!$B$10))))</x:f>
      </x:c>
      <x:c r="E77" s="21" t="n">
        <x:v>0</x:v>
      </x:c>
      <x:c r="F77" s="20" t="str">
        <x:f>IF(A77="","",IF(OR(NOT(ISNUMBER(B77)),NOT(ISNUMBER(C77)),NOT(ISNUMBER(D77)),NOT(ISNUMBER(E77))),"",IF(OR(E77&lt;0,B77&lt;0),"Eingaben prüfen",D77-C77+MIN(E77,MAX(0,B77+C77-D77)))))</x:f>
      </x:c>
      <x:c r="G77" s="20" t="str">
        <x:f>IF(A77="","",IF(OR(NOT(ISNUMBER(B77)),NOT(ISNUMBER(E77))),"",IF(E77&lt;0,"Eingaben prüfen",MAX(0,B77-F77))))</x:f>
      </x:c>
      <x:c r="H77" s="20" t="str">
        <x:f>IF(A77="","",IF(OR(NOT(ISNUMBER(B77)),NOT(ISNUMBER(C77)),NOT(ISNUMBER(D77)),NOT(ISNUMBER(E77))),"",IF(E77&lt;0,"Eingaben prüfen",D77+MIN(E77,MAX(0,B77+C77-D77)))))</x:f>
      </x:c>
    </x:row>
    <x:row r="78" ht="35" customHeight="1">
      <x:c r="A78" s="19" t="str">
        <x:f>IF(Konditionen!$B$11="Gültig",IF(ROW()-6&lt;=Konditionen!$B$9,ROW()-6,""),"")</x:f>
      </x:c>
      <x:c r="B78" s="20" t="str">
        <x:f>IF(A78="","",IF(ROW()=7,Konditionen!$B$7,IF(ISNUMBER(G77),G77,"Eingaben prüfen")))</x:f>
      </x:c>
      <x:c r="C78" s="20" t="str">
        <x:f>IF(A78="","",IF(OR(NOT(ISNUMBER(B78))),"",IF(B78&lt;0,"Eingaben prüfen",B78*Konditionen!$B$8/12)))</x:f>
      </x:c>
      <x:c r="D78" s="20" t="str">
        <x:f>IF(A78="","",IF(OR(NOT(ISNUMBER(B78)),NOT(ISNUMBER(C78))),"",IF(B78&lt;0,"Eingaben prüfen",MIN(B78+C78,Konditionen!$B$10))))</x:f>
      </x:c>
      <x:c r="E78" s="21" t="n">
        <x:v>0</x:v>
      </x:c>
      <x:c r="F78" s="20" t="str">
        <x:f>IF(A78="","",IF(OR(NOT(ISNUMBER(B78)),NOT(ISNUMBER(C78)),NOT(ISNUMBER(D78)),NOT(ISNUMBER(E78))),"",IF(OR(E78&lt;0,B78&lt;0),"Eingaben prüfen",D78-C78+MIN(E78,MAX(0,B78+C78-D78)))))</x:f>
      </x:c>
      <x:c r="G78" s="20" t="str">
        <x:f>IF(A78="","",IF(OR(NOT(ISNUMBER(B78)),NOT(ISNUMBER(E78))),"",IF(E78&lt;0,"Eingaben prüfen",MAX(0,B78-F78))))</x:f>
      </x:c>
      <x:c r="H78" s="20" t="str">
        <x:f>IF(A78="","",IF(OR(NOT(ISNUMBER(B78)),NOT(ISNUMBER(C78)),NOT(ISNUMBER(D78)),NOT(ISNUMBER(E78))),"",IF(E78&lt;0,"Eingaben prüfen",D78+MIN(E78,MAX(0,B78+C78-D78)))))</x:f>
      </x:c>
    </x:row>
    <x:row r="79" ht="35" customHeight="1">
      <x:c r="A79" s="19" t="str">
        <x:f>IF(Konditionen!$B$11="Gültig",IF(ROW()-6&lt;=Konditionen!$B$9,ROW()-6,""),"")</x:f>
      </x:c>
      <x:c r="B79" s="20" t="str">
        <x:f>IF(A79="","",IF(ROW()=7,Konditionen!$B$7,IF(ISNUMBER(G78),G78,"Eingaben prüfen")))</x:f>
      </x:c>
      <x:c r="C79" s="20" t="str">
        <x:f>IF(A79="","",IF(OR(NOT(ISNUMBER(B79))),"",IF(B79&lt;0,"Eingaben prüfen",B79*Konditionen!$B$8/12)))</x:f>
      </x:c>
      <x:c r="D79" s="20" t="str">
        <x:f>IF(A79="","",IF(OR(NOT(ISNUMBER(B79)),NOT(ISNUMBER(C79))),"",IF(B79&lt;0,"Eingaben prüfen",MIN(B79+C79,Konditionen!$B$10))))</x:f>
      </x:c>
      <x:c r="E79" s="21" t="n">
        <x:v>0</x:v>
      </x:c>
      <x:c r="F79" s="20" t="str">
        <x:f>IF(A79="","",IF(OR(NOT(ISNUMBER(B79)),NOT(ISNUMBER(C79)),NOT(ISNUMBER(D79)),NOT(ISNUMBER(E79))),"",IF(OR(E79&lt;0,B79&lt;0),"Eingaben prüfen",D79-C79+MIN(E79,MAX(0,B79+C79-D79)))))</x:f>
      </x:c>
      <x:c r="G79" s="20" t="str">
        <x:f>IF(A79="","",IF(OR(NOT(ISNUMBER(B79)),NOT(ISNUMBER(E79))),"",IF(E79&lt;0,"Eingaben prüfen",MAX(0,B79-F79))))</x:f>
      </x:c>
      <x:c r="H79" s="20" t="str">
        <x:f>IF(A79="","",IF(OR(NOT(ISNUMBER(B79)),NOT(ISNUMBER(C79)),NOT(ISNUMBER(D79)),NOT(ISNUMBER(E79))),"",IF(E79&lt;0,"Eingaben prüfen",D79+MIN(E79,MAX(0,B79+C79-D79)))))</x:f>
      </x:c>
    </x:row>
    <x:row r="80" ht="35" customHeight="1">
      <x:c r="A80" s="19" t="str">
        <x:f>IF(Konditionen!$B$11="Gültig",IF(ROW()-6&lt;=Konditionen!$B$9,ROW()-6,""),"")</x:f>
      </x:c>
      <x:c r="B80" s="20" t="str">
        <x:f>IF(A80="","",IF(ROW()=7,Konditionen!$B$7,IF(ISNUMBER(G79),G79,"Eingaben prüfen")))</x:f>
      </x:c>
      <x:c r="C80" s="20" t="str">
        <x:f>IF(A80="","",IF(OR(NOT(ISNUMBER(B80))),"",IF(B80&lt;0,"Eingaben prüfen",B80*Konditionen!$B$8/12)))</x:f>
      </x:c>
      <x:c r="D80" s="20" t="str">
        <x:f>IF(A80="","",IF(OR(NOT(ISNUMBER(B80)),NOT(ISNUMBER(C80))),"",IF(B80&lt;0,"Eingaben prüfen",MIN(B80+C80,Konditionen!$B$10))))</x:f>
      </x:c>
      <x:c r="E80" s="21" t="n">
        <x:v>0</x:v>
      </x:c>
      <x:c r="F80" s="20" t="str">
        <x:f>IF(A80="","",IF(OR(NOT(ISNUMBER(B80)),NOT(ISNUMBER(C80)),NOT(ISNUMBER(D80)),NOT(ISNUMBER(E80))),"",IF(OR(E80&lt;0,B80&lt;0),"Eingaben prüfen",D80-C80+MIN(E80,MAX(0,B80+C80-D80)))))</x:f>
      </x:c>
      <x:c r="G80" s="20" t="str">
        <x:f>IF(A80="","",IF(OR(NOT(ISNUMBER(B80)),NOT(ISNUMBER(E80))),"",IF(E80&lt;0,"Eingaben prüfen",MAX(0,B80-F80))))</x:f>
      </x:c>
      <x:c r="H80" s="20" t="str">
        <x:f>IF(A80="","",IF(OR(NOT(ISNUMBER(B80)),NOT(ISNUMBER(C80)),NOT(ISNUMBER(D80)),NOT(ISNUMBER(E80))),"",IF(E80&lt;0,"Eingaben prüfen",D80+MIN(E80,MAX(0,B80+C80-D80)))))</x:f>
      </x:c>
    </x:row>
    <x:row r="81" ht="35" customHeight="1">
      <x:c r="A81" s="19" t="str">
        <x:f>IF(Konditionen!$B$11="Gültig",IF(ROW()-6&lt;=Konditionen!$B$9,ROW()-6,""),"")</x:f>
      </x:c>
      <x:c r="B81" s="20" t="str">
        <x:f>IF(A81="","",IF(ROW()=7,Konditionen!$B$7,IF(ISNUMBER(G80),G80,"Eingaben prüfen")))</x:f>
      </x:c>
      <x:c r="C81" s="20" t="str">
        <x:f>IF(A81="","",IF(OR(NOT(ISNUMBER(B81))),"",IF(B81&lt;0,"Eingaben prüfen",B81*Konditionen!$B$8/12)))</x:f>
      </x:c>
      <x:c r="D81" s="20" t="str">
        <x:f>IF(A81="","",IF(OR(NOT(ISNUMBER(B81)),NOT(ISNUMBER(C81))),"",IF(B81&lt;0,"Eingaben prüfen",MIN(B81+C81,Konditionen!$B$10))))</x:f>
      </x:c>
      <x:c r="E81" s="21" t="n">
        <x:v>0</x:v>
      </x:c>
      <x:c r="F81" s="20" t="str">
        <x:f>IF(A81="","",IF(OR(NOT(ISNUMBER(B81)),NOT(ISNUMBER(C81)),NOT(ISNUMBER(D81)),NOT(ISNUMBER(E81))),"",IF(OR(E81&lt;0,B81&lt;0),"Eingaben prüfen",D81-C81+MIN(E81,MAX(0,B81+C81-D81)))))</x:f>
      </x:c>
      <x:c r="G81" s="20" t="str">
        <x:f>IF(A81="","",IF(OR(NOT(ISNUMBER(B81)),NOT(ISNUMBER(E81))),"",IF(E81&lt;0,"Eingaben prüfen",MAX(0,B81-F81))))</x:f>
      </x:c>
      <x:c r="H81" s="20" t="str">
        <x:f>IF(A81="","",IF(OR(NOT(ISNUMBER(B81)),NOT(ISNUMBER(C81)),NOT(ISNUMBER(D81)),NOT(ISNUMBER(E81))),"",IF(E81&lt;0,"Eingaben prüfen",D81+MIN(E81,MAX(0,B81+C81-D81)))))</x:f>
      </x:c>
    </x:row>
    <x:row r="82" ht="35" customHeight="1">
      <x:c r="A82" s="19" t="str">
        <x:f>IF(Konditionen!$B$11="Gültig",IF(ROW()-6&lt;=Konditionen!$B$9,ROW()-6,""),"")</x:f>
      </x:c>
      <x:c r="B82" s="20" t="str">
        <x:f>IF(A82="","",IF(ROW()=7,Konditionen!$B$7,IF(ISNUMBER(G81),G81,"Eingaben prüfen")))</x:f>
      </x:c>
      <x:c r="C82" s="20" t="str">
        <x:f>IF(A82="","",IF(OR(NOT(ISNUMBER(B82))),"",IF(B82&lt;0,"Eingaben prüfen",B82*Konditionen!$B$8/12)))</x:f>
      </x:c>
      <x:c r="D82" s="20" t="str">
        <x:f>IF(A82="","",IF(OR(NOT(ISNUMBER(B82)),NOT(ISNUMBER(C82))),"",IF(B82&lt;0,"Eingaben prüfen",MIN(B82+C82,Konditionen!$B$10))))</x:f>
      </x:c>
      <x:c r="E82" s="21" t="n">
        <x:v>0</x:v>
      </x:c>
      <x:c r="F82" s="20" t="str">
        <x:f>IF(A82="","",IF(OR(NOT(ISNUMBER(B82)),NOT(ISNUMBER(C82)),NOT(ISNUMBER(D82)),NOT(ISNUMBER(E82))),"",IF(OR(E82&lt;0,B82&lt;0),"Eingaben prüfen",D82-C82+MIN(E82,MAX(0,B82+C82-D82)))))</x:f>
      </x:c>
      <x:c r="G82" s="20" t="str">
        <x:f>IF(A82="","",IF(OR(NOT(ISNUMBER(B82)),NOT(ISNUMBER(E82))),"",IF(E82&lt;0,"Eingaben prüfen",MAX(0,B82-F82))))</x:f>
      </x:c>
      <x:c r="H82" s="20" t="str">
        <x:f>IF(A82="","",IF(OR(NOT(ISNUMBER(B82)),NOT(ISNUMBER(C82)),NOT(ISNUMBER(D82)),NOT(ISNUMBER(E82))),"",IF(E82&lt;0,"Eingaben prüfen",D82+MIN(E82,MAX(0,B82+C82-D82)))))</x:f>
      </x:c>
    </x:row>
    <x:row r="83" ht="35" customHeight="1">
      <x:c r="A83" s="19" t="str">
        <x:f>IF(Konditionen!$B$11="Gültig",IF(ROW()-6&lt;=Konditionen!$B$9,ROW()-6,""),"")</x:f>
      </x:c>
      <x:c r="B83" s="20" t="str">
        <x:f>IF(A83="","",IF(ROW()=7,Konditionen!$B$7,IF(ISNUMBER(G82),G82,"Eingaben prüfen")))</x:f>
      </x:c>
      <x:c r="C83" s="20" t="str">
        <x:f>IF(A83="","",IF(OR(NOT(ISNUMBER(B83))),"",IF(B83&lt;0,"Eingaben prüfen",B83*Konditionen!$B$8/12)))</x:f>
      </x:c>
      <x:c r="D83" s="20" t="str">
        <x:f>IF(A83="","",IF(OR(NOT(ISNUMBER(B83)),NOT(ISNUMBER(C83))),"",IF(B83&lt;0,"Eingaben prüfen",MIN(B83+C83,Konditionen!$B$10))))</x:f>
      </x:c>
      <x:c r="E83" s="21" t="n">
        <x:v>0</x:v>
      </x:c>
      <x:c r="F83" s="20" t="str">
        <x:f>IF(A83="","",IF(OR(NOT(ISNUMBER(B83)),NOT(ISNUMBER(C83)),NOT(ISNUMBER(D83)),NOT(ISNUMBER(E83))),"",IF(OR(E83&lt;0,B83&lt;0),"Eingaben prüfen",D83-C83+MIN(E83,MAX(0,B83+C83-D83)))))</x:f>
      </x:c>
      <x:c r="G83" s="20" t="str">
        <x:f>IF(A83="","",IF(OR(NOT(ISNUMBER(B83)),NOT(ISNUMBER(E83))),"",IF(E83&lt;0,"Eingaben prüfen",MAX(0,B83-F83))))</x:f>
      </x:c>
      <x:c r="H83" s="20" t="str">
        <x:f>IF(A83="","",IF(OR(NOT(ISNUMBER(B83)),NOT(ISNUMBER(C83)),NOT(ISNUMBER(D83)),NOT(ISNUMBER(E83))),"",IF(E83&lt;0,"Eingaben prüfen",D83+MIN(E83,MAX(0,B83+C83-D83)))))</x:f>
      </x:c>
    </x:row>
    <x:row r="84" ht="35" customHeight="1">
      <x:c r="A84" s="19" t="str">
        <x:f>IF(Konditionen!$B$11="Gültig",IF(ROW()-6&lt;=Konditionen!$B$9,ROW()-6,""),"")</x:f>
      </x:c>
      <x:c r="B84" s="20" t="str">
        <x:f>IF(A84="","",IF(ROW()=7,Konditionen!$B$7,IF(ISNUMBER(G83),G83,"Eingaben prüfen")))</x:f>
      </x:c>
      <x:c r="C84" s="20" t="str">
        <x:f>IF(A84="","",IF(OR(NOT(ISNUMBER(B84))),"",IF(B84&lt;0,"Eingaben prüfen",B84*Konditionen!$B$8/12)))</x:f>
      </x:c>
      <x:c r="D84" s="20" t="str">
        <x:f>IF(A84="","",IF(OR(NOT(ISNUMBER(B84)),NOT(ISNUMBER(C84))),"",IF(B84&lt;0,"Eingaben prüfen",MIN(B84+C84,Konditionen!$B$10))))</x:f>
      </x:c>
      <x:c r="E84" s="21" t="n">
        <x:v>0</x:v>
      </x:c>
      <x:c r="F84" s="20" t="str">
        <x:f>IF(A84="","",IF(OR(NOT(ISNUMBER(B84)),NOT(ISNUMBER(C84)),NOT(ISNUMBER(D84)),NOT(ISNUMBER(E84))),"",IF(OR(E84&lt;0,B84&lt;0),"Eingaben prüfen",D84-C84+MIN(E84,MAX(0,B84+C84-D84)))))</x:f>
      </x:c>
      <x:c r="G84" s="20" t="str">
        <x:f>IF(A84="","",IF(OR(NOT(ISNUMBER(B84)),NOT(ISNUMBER(E84))),"",IF(E84&lt;0,"Eingaben prüfen",MAX(0,B84-F84))))</x:f>
      </x:c>
      <x:c r="H84" s="20" t="str">
        <x:f>IF(A84="","",IF(OR(NOT(ISNUMBER(B84)),NOT(ISNUMBER(C84)),NOT(ISNUMBER(D84)),NOT(ISNUMBER(E84))),"",IF(E84&lt;0,"Eingaben prüfen",D84+MIN(E84,MAX(0,B84+C84-D84)))))</x:f>
      </x:c>
    </x:row>
    <x:row r="85" ht="35" customHeight="1">
      <x:c r="A85" s="19" t="str">
        <x:f>IF(Konditionen!$B$11="Gültig",IF(ROW()-6&lt;=Konditionen!$B$9,ROW()-6,""),"")</x:f>
      </x:c>
      <x:c r="B85" s="20" t="str">
        <x:f>IF(A85="","",IF(ROW()=7,Konditionen!$B$7,IF(ISNUMBER(G84),G84,"Eingaben prüfen")))</x:f>
      </x:c>
      <x:c r="C85" s="20" t="str">
        <x:f>IF(A85="","",IF(OR(NOT(ISNUMBER(B85))),"",IF(B85&lt;0,"Eingaben prüfen",B85*Konditionen!$B$8/12)))</x:f>
      </x:c>
      <x:c r="D85" s="20" t="str">
        <x:f>IF(A85="","",IF(OR(NOT(ISNUMBER(B85)),NOT(ISNUMBER(C85))),"",IF(B85&lt;0,"Eingaben prüfen",MIN(B85+C85,Konditionen!$B$10))))</x:f>
      </x:c>
      <x:c r="E85" s="21" t="n">
        <x:v>0</x:v>
      </x:c>
      <x:c r="F85" s="20" t="str">
        <x:f>IF(A85="","",IF(OR(NOT(ISNUMBER(B85)),NOT(ISNUMBER(C85)),NOT(ISNUMBER(D85)),NOT(ISNUMBER(E85))),"",IF(OR(E85&lt;0,B85&lt;0),"Eingaben prüfen",D85-C85+MIN(E85,MAX(0,B85+C85-D85)))))</x:f>
      </x:c>
      <x:c r="G85" s="20" t="str">
        <x:f>IF(A85="","",IF(OR(NOT(ISNUMBER(B85)),NOT(ISNUMBER(E85))),"",IF(E85&lt;0,"Eingaben prüfen",MAX(0,B85-F85))))</x:f>
      </x:c>
      <x:c r="H85" s="20" t="str">
        <x:f>IF(A85="","",IF(OR(NOT(ISNUMBER(B85)),NOT(ISNUMBER(C85)),NOT(ISNUMBER(D85)),NOT(ISNUMBER(E85))),"",IF(E85&lt;0,"Eingaben prüfen",D85+MIN(E85,MAX(0,B85+C85-D85)))))</x:f>
      </x:c>
    </x:row>
    <x:row r="86" ht="35" customHeight="1">
      <x:c r="A86" s="19" t="str">
        <x:f>IF(Konditionen!$B$11="Gültig",IF(ROW()-6&lt;=Konditionen!$B$9,ROW()-6,""),"")</x:f>
      </x:c>
      <x:c r="B86" s="20" t="str">
        <x:f>IF(A86="","",IF(ROW()=7,Konditionen!$B$7,IF(ISNUMBER(G85),G85,"Eingaben prüfen")))</x:f>
      </x:c>
      <x:c r="C86" s="20" t="str">
        <x:f>IF(A86="","",IF(OR(NOT(ISNUMBER(B86))),"",IF(B86&lt;0,"Eingaben prüfen",B86*Konditionen!$B$8/12)))</x:f>
      </x:c>
      <x:c r="D86" s="20" t="str">
        <x:f>IF(A86="","",IF(OR(NOT(ISNUMBER(B86)),NOT(ISNUMBER(C86))),"",IF(B86&lt;0,"Eingaben prüfen",MIN(B86+C86,Konditionen!$B$10))))</x:f>
      </x:c>
      <x:c r="E86" s="21" t="n">
        <x:v>0</x:v>
      </x:c>
      <x:c r="F86" s="20" t="str">
        <x:f>IF(A86="","",IF(OR(NOT(ISNUMBER(B86)),NOT(ISNUMBER(C86)),NOT(ISNUMBER(D86)),NOT(ISNUMBER(E86))),"",IF(OR(E86&lt;0,B86&lt;0),"Eingaben prüfen",D86-C86+MIN(E86,MAX(0,B86+C86-D86)))))</x:f>
      </x:c>
      <x:c r="G86" s="20" t="str">
        <x:f>IF(A86="","",IF(OR(NOT(ISNUMBER(B86)),NOT(ISNUMBER(E86))),"",IF(E86&lt;0,"Eingaben prüfen",MAX(0,B86-F86))))</x:f>
      </x:c>
      <x:c r="H86" s="20" t="str">
        <x:f>IF(A86="","",IF(OR(NOT(ISNUMBER(B86)),NOT(ISNUMBER(C86)),NOT(ISNUMBER(D86)),NOT(ISNUMBER(E86))),"",IF(E86&lt;0,"Eingaben prüfen",D86+MIN(E86,MAX(0,B86+C86-D86)))))</x:f>
      </x:c>
    </x:row>
    <x:row r="87" ht="35" customHeight="1">
      <x:c r="A87" s="19" t="str">
        <x:f>IF(Konditionen!$B$11="Gültig",IF(ROW()-6&lt;=Konditionen!$B$9,ROW()-6,""),"")</x:f>
      </x:c>
      <x:c r="B87" s="20" t="str">
        <x:f>IF(A87="","",IF(ROW()=7,Konditionen!$B$7,IF(ISNUMBER(G86),G86,"Eingaben prüfen")))</x:f>
      </x:c>
      <x:c r="C87" s="20" t="str">
        <x:f>IF(A87="","",IF(OR(NOT(ISNUMBER(B87))),"",IF(B87&lt;0,"Eingaben prüfen",B87*Konditionen!$B$8/12)))</x:f>
      </x:c>
      <x:c r="D87" s="20" t="str">
        <x:f>IF(A87="","",IF(OR(NOT(ISNUMBER(B87)),NOT(ISNUMBER(C87))),"",IF(B87&lt;0,"Eingaben prüfen",MIN(B87+C87,Konditionen!$B$10))))</x:f>
      </x:c>
      <x:c r="E87" s="21" t="n">
        <x:v>0</x:v>
      </x:c>
      <x:c r="F87" s="20" t="str">
        <x:f>IF(A87="","",IF(OR(NOT(ISNUMBER(B87)),NOT(ISNUMBER(C87)),NOT(ISNUMBER(D87)),NOT(ISNUMBER(E87))),"",IF(OR(E87&lt;0,B87&lt;0),"Eingaben prüfen",D87-C87+MIN(E87,MAX(0,B87+C87-D87)))))</x:f>
      </x:c>
      <x:c r="G87" s="20" t="str">
        <x:f>IF(A87="","",IF(OR(NOT(ISNUMBER(B87)),NOT(ISNUMBER(E87))),"",IF(E87&lt;0,"Eingaben prüfen",MAX(0,B87-F87))))</x:f>
      </x:c>
      <x:c r="H87" s="20" t="str">
        <x:f>IF(A87="","",IF(OR(NOT(ISNUMBER(B87)),NOT(ISNUMBER(C87)),NOT(ISNUMBER(D87)),NOT(ISNUMBER(E87))),"",IF(E87&lt;0,"Eingaben prüfen",D87+MIN(E87,MAX(0,B87+C87-D87)))))</x:f>
      </x:c>
    </x:row>
    <x:row r="88" ht="35" customHeight="1">
      <x:c r="A88" s="19" t="str">
        <x:f>IF(Konditionen!$B$11="Gültig",IF(ROW()-6&lt;=Konditionen!$B$9,ROW()-6,""),"")</x:f>
      </x:c>
      <x:c r="B88" s="20" t="str">
        <x:f>IF(A88="","",IF(ROW()=7,Konditionen!$B$7,IF(ISNUMBER(G87),G87,"Eingaben prüfen")))</x:f>
      </x:c>
      <x:c r="C88" s="20" t="str">
        <x:f>IF(A88="","",IF(OR(NOT(ISNUMBER(B88))),"",IF(B88&lt;0,"Eingaben prüfen",B88*Konditionen!$B$8/12)))</x:f>
      </x:c>
      <x:c r="D88" s="20" t="str">
        <x:f>IF(A88="","",IF(OR(NOT(ISNUMBER(B88)),NOT(ISNUMBER(C88))),"",IF(B88&lt;0,"Eingaben prüfen",MIN(B88+C88,Konditionen!$B$10))))</x:f>
      </x:c>
      <x:c r="E88" s="21" t="n">
        <x:v>0</x:v>
      </x:c>
      <x:c r="F88" s="20" t="str">
        <x:f>IF(A88="","",IF(OR(NOT(ISNUMBER(B88)),NOT(ISNUMBER(C88)),NOT(ISNUMBER(D88)),NOT(ISNUMBER(E88))),"",IF(OR(E88&lt;0,B88&lt;0),"Eingaben prüfen",D88-C88+MIN(E88,MAX(0,B88+C88-D88)))))</x:f>
      </x:c>
      <x:c r="G88" s="20" t="str">
        <x:f>IF(A88="","",IF(OR(NOT(ISNUMBER(B88)),NOT(ISNUMBER(E88))),"",IF(E88&lt;0,"Eingaben prüfen",MAX(0,B88-F88))))</x:f>
      </x:c>
      <x:c r="H88" s="20" t="str">
        <x:f>IF(A88="","",IF(OR(NOT(ISNUMBER(B88)),NOT(ISNUMBER(C88)),NOT(ISNUMBER(D88)),NOT(ISNUMBER(E88))),"",IF(E88&lt;0,"Eingaben prüfen",D88+MIN(E88,MAX(0,B88+C88-D88)))))</x:f>
      </x:c>
    </x:row>
    <x:row r="89" ht="35" customHeight="1">
      <x:c r="A89" s="19" t="str">
        <x:f>IF(Konditionen!$B$11="Gültig",IF(ROW()-6&lt;=Konditionen!$B$9,ROW()-6,""),"")</x:f>
      </x:c>
      <x:c r="B89" s="20" t="str">
        <x:f>IF(A89="","",IF(ROW()=7,Konditionen!$B$7,IF(ISNUMBER(G88),G88,"Eingaben prüfen")))</x:f>
      </x:c>
      <x:c r="C89" s="20" t="str">
        <x:f>IF(A89="","",IF(OR(NOT(ISNUMBER(B89))),"",IF(B89&lt;0,"Eingaben prüfen",B89*Konditionen!$B$8/12)))</x:f>
      </x:c>
      <x:c r="D89" s="20" t="str">
        <x:f>IF(A89="","",IF(OR(NOT(ISNUMBER(B89)),NOT(ISNUMBER(C89))),"",IF(B89&lt;0,"Eingaben prüfen",MIN(B89+C89,Konditionen!$B$10))))</x:f>
      </x:c>
      <x:c r="E89" s="21" t="n">
        <x:v>0</x:v>
      </x:c>
      <x:c r="F89" s="20" t="str">
        <x:f>IF(A89="","",IF(OR(NOT(ISNUMBER(B89)),NOT(ISNUMBER(C89)),NOT(ISNUMBER(D89)),NOT(ISNUMBER(E89))),"",IF(OR(E89&lt;0,B89&lt;0),"Eingaben prüfen",D89-C89+MIN(E89,MAX(0,B89+C89-D89)))))</x:f>
      </x:c>
      <x:c r="G89" s="20" t="str">
        <x:f>IF(A89="","",IF(OR(NOT(ISNUMBER(B89)),NOT(ISNUMBER(E89))),"",IF(E89&lt;0,"Eingaben prüfen",MAX(0,B89-F89))))</x:f>
      </x:c>
      <x:c r="H89" s="20" t="str">
        <x:f>IF(A89="","",IF(OR(NOT(ISNUMBER(B89)),NOT(ISNUMBER(C89)),NOT(ISNUMBER(D89)),NOT(ISNUMBER(E89))),"",IF(E89&lt;0,"Eingaben prüfen",D89+MIN(E89,MAX(0,B89+C89-D89)))))</x:f>
      </x:c>
    </x:row>
    <x:row r="90" ht="35" customHeight="1">
      <x:c r="A90" s="19" t="str">
        <x:f>IF(Konditionen!$B$11="Gültig",IF(ROW()-6&lt;=Konditionen!$B$9,ROW()-6,""),"")</x:f>
      </x:c>
      <x:c r="B90" s="20" t="str">
        <x:f>IF(A90="","",IF(ROW()=7,Konditionen!$B$7,IF(ISNUMBER(G89),G89,"Eingaben prüfen")))</x:f>
      </x:c>
      <x:c r="C90" s="20" t="str">
        <x:f>IF(A90="","",IF(OR(NOT(ISNUMBER(B90))),"",IF(B90&lt;0,"Eingaben prüfen",B90*Konditionen!$B$8/12)))</x:f>
      </x:c>
      <x:c r="D90" s="20" t="str">
        <x:f>IF(A90="","",IF(OR(NOT(ISNUMBER(B90)),NOT(ISNUMBER(C90))),"",IF(B90&lt;0,"Eingaben prüfen",MIN(B90+C90,Konditionen!$B$10))))</x:f>
      </x:c>
      <x:c r="E90" s="21" t="n">
        <x:v>0</x:v>
      </x:c>
      <x:c r="F90" s="20" t="str">
        <x:f>IF(A90="","",IF(OR(NOT(ISNUMBER(B90)),NOT(ISNUMBER(C90)),NOT(ISNUMBER(D90)),NOT(ISNUMBER(E90))),"",IF(OR(E90&lt;0,B90&lt;0),"Eingaben prüfen",D90-C90+MIN(E90,MAX(0,B90+C90-D90)))))</x:f>
      </x:c>
      <x:c r="G90" s="20" t="str">
        <x:f>IF(A90="","",IF(OR(NOT(ISNUMBER(B90)),NOT(ISNUMBER(E90))),"",IF(E90&lt;0,"Eingaben prüfen",MAX(0,B90-F90))))</x:f>
      </x:c>
      <x:c r="H90" s="20" t="str">
        <x:f>IF(A90="","",IF(OR(NOT(ISNUMBER(B90)),NOT(ISNUMBER(C90)),NOT(ISNUMBER(D90)),NOT(ISNUMBER(E90))),"",IF(E90&lt;0,"Eingaben prüfen",D90+MIN(E90,MAX(0,B90+C90-D90)))))</x:f>
      </x:c>
    </x:row>
    <x:row r="91" ht="35" customHeight="1">
      <x:c r="A91" s="19" t="str">
        <x:f>IF(Konditionen!$B$11="Gültig",IF(ROW()-6&lt;=Konditionen!$B$9,ROW()-6,""),"")</x:f>
      </x:c>
      <x:c r="B91" s="20" t="str">
        <x:f>IF(A91="","",IF(ROW()=7,Konditionen!$B$7,IF(ISNUMBER(G90),G90,"Eingaben prüfen")))</x:f>
      </x:c>
      <x:c r="C91" s="20" t="str">
        <x:f>IF(A91="","",IF(OR(NOT(ISNUMBER(B91))),"",IF(B91&lt;0,"Eingaben prüfen",B91*Konditionen!$B$8/12)))</x:f>
      </x:c>
      <x:c r="D91" s="20" t="str">
        <x:f>IF(A91="","",IF(OR(NOT(ISNUMBER(B91)),NOT(ISNUMBER(C91))),"",IF(B91&lt;0,"Eingaben prüfen",MIN(B91+C91,Konditionen!$B$10))))</x:f>
      </x:c>
      <x:c r="E91" s="21" t="n">
        <x:v>0</x:v>
      </x:c>
      <x:c r="F91" s="20" t="str">
        <x:f>IF(A91="","",IF(OR(NOT(ISNUMBER(B91)),NOT(ISNUMBER(C91)),NOT(ISNUMBER(D91)),NOT(ISNUMBER(E91))),"",IF(OR(E91&lt;0,B91&lt;0),"Eingaben prüfen",D91-C91+MIN(E91,MAX(0,B91+C91-D91)))))</x:f>
      </x:c>
      <x:c r="G91" s="20" t="str">
        <x:f>IF(A91="","",IF(OR(NOT(ISNUMBER(B91)),NOT(ISNUMBER(E91))),"",IF(E91&lt;0,"Eingaben prüfen",MAX(0,B91-F91))))</x:f>
      </x:c>
      <x:c r="H91" s="20" t="str">
        <x:f>IF(A91="","",IF(OR(NOT(ISNUMBER(B91)),NOT(ISNUMBER(C91)),NOT(ISNUMBER(D91)),NOT(ISNUMBER(E91))),"",IF(E91&lt;0,"Eingaben prüfen",D91+MIN(E91,MAX(0,B91+C91-D91)))))</x:f>
      </x:c>
    </x:row>
    <x:row r="92" ht="35" customHeight="1">
      <x:c r="A92" s="19" t="str">
        <x:f>IF(Konditionen!$B$11="Gültig",IF(ROW()-6&lt;=Konditionen!$B$9,ROW()-6,""),"")</x:f>
      </x:c>
      <x:c r="B92" s="20" t="str">
        <x:f>IF(A92="","",IF(ROW()=7,Konditionen!$B$7,IF(ISNUMBER(G91),G91,"Eingaben prüfen")))</x:f>
      </x:c>
      <x:c r="C92" s="20" t="str">
        <x:f>IF(A92="","",IF(OR(NOT(ISNUMBER(B92))),"",IF(B92&lt;0,"Eingaben prüfen",B92*Konditionen!$B$8/12)))</x:f>
      </x:c>
      <x:c r="D92" s="20" t="str">
        <x:f>IF(A92="","",IF(OR(NOT(ISNUMBER(B92)),NOT(ISNUMBER(C92))),"",IF(B92&lt;0,"Eingaben prüfen",MIN(B92+C92,Konditionen!$B$10))))</x:f>
      </x:c>
      <x:c r="E92" s="21" t="n">
        <x:v>0</x:v>
      </x:c>
      <x:c r="F92" s="20" t="str">
        <x:f>IF(A92="","",IF(OR(NOT(ISNUMBER(B92)),NOT(ISNUMBER(C92)),NOT(ISNUMBER(D92)),NOT(ISNUMBER(E92))),"",IF(OR(E92&lt;0,B92&lt;0),"Eingaben prüfen",D92-C92+MIN(E92,MAX(0,B92+C92-D92)))))</x:f>
      </x:c>
      <x:c r="G92" s="20" t="str">
        <x:f>IF(A92="","",IF(OR(NOT(ISNUMBER(B92)),NOT(ISNUMBER(E92))),"",IF(E92&lt;0,"Eingaben prüfen",MAX(0,B92-F92))))</x:f>
      </x:c>
      <x:c r="H92" s="20" t="str">
        <x:f>IF(A92="","",IF(OR(NOT(ISNUMBER(B92)),NOT(ISNUMBER(C92)),NOT(ISNUMBER(D92)),NOT(ISNUMBER(E92))),"",IF(E92&lt;0,"Eingaben prüfen",D92+MIN(E92,MAX(0,B92+C92-D92)))))</x:f>
      </x:c>
    </x:row>
    <x:row r="93" ht="35" customHeight="1">
      <x:c r="A93" s="19" t="str">
        <x:f>IF(Konditionen!$B$11="Gültig",IF(ROW()-6&lt;=Konditionen!$B$9,ROW()-6,""),"")</x:f>
      </x:c>
      <x:c r="B93" s="20" t="str">
        <x:f>IF(A93="","",IF(ROW()=7,Konditionen!$B$7,IF(ISNUMBER(G92),G92,"Eingaben prüfen")))</x:f>
      </x:c>
      <x:c r="C93" s="20" t="str">
        <x:f>IF(A93="","",IF(OR(NOT(ISNUMBER(B93))),"",IF(B93&lt;0,"Eingaben prüfen",B93*Konditionen!$B$8/12)))</x:f>
      </x:c>
      <x:c r="D93" s="20" t="str">
        <x:f>IF(A93="","",IF(OR(NOT(ISNUMBER(B93)),NOT(ISNUMBER(C93))),"",IF(B93&lt;0,"Eingaben prüfen",MIN(B93+C93,Konditionen!$B$10))))</x:f>
      </x:c>
      <x:c r="E93" s="21" t="n">
        <x:v>0</x:v>
      </x:c>
      <x:c r="F93" s="20" t="str">
        <x:f>IF(A93="","",IF(OR(NOT(ISNUMBER(B93)),NOT(ISNUMBER(C93)),NOT(ISNUMBER(D93)),NOT(ISNUMBER(E93))),"",IF(OR(E93&lt;0,B93&lt;0),"Eingaben prüfen",D93-C93+MIN(E93,MAX(0,B93+C93-D93)))))</x:f>
      </x:c>
      <x:c r="G93" s="20" t="str">
        <x:f>IF(A93="","",IF(OR(NOT(ISNUMBER(B93)),NOT(ISNUMBER(E93))),"",IF(E93&lt;0,"Eingaben prüfen",MAX(0,B93-F93))))</x:f>
      </x:c>
      <x:c r="H93" s="20" t="str">
        <x:f>IF(A93="","",IF(OR(NOT(ISNUMBER(B93)),NOT(ISNUMBER(C93)),NOT(ISNUMBER(D93)),NOT(ISNUMBER(E93))),"",IF(E93&lt;0,"Eingaben prüfen",D93+MIN(E93,MAX(0,B93+C93-D93)))))</x:f>
      </x:c>
    </x:row>
    <x:row r="94" ht="35" customHeight="1">
      <x:c r="A94" s="19" t="str">
        <x:f>IF(Konditionen!$B$11="Gültig",IF(ROW()-6&lt;=Konditionen!$B$9,ROW()-6,""),"")</x:f>
      </x:c>
      <x:c r="B94" s="20" t="str">
        <x:f>IF(A94="","",IF(ROW()=7,Konditionen!$B$7,IF(ISNUMBER(G93),G93,"Eingaben prüfen")))</x:f>
      </x:c>
      <x:c r="C94" s="20" t="str">
        <x:f>IF(A94="","",IF(OR(NOT(ISNUMBER(B94))),"",IF(B94&lt;0,"Eingaben prüfen",B94*Konditionen!$B$8/12)))</x:f>
      </x:c>
      <x:c r="D94" s="20" t="str">
        <x:f>IF(A94="","",IF(OR(NOT(ISNUMBER(B94)),NOT(ISNUMBER(C94))),"",IF(B94&lt;0,"Eingaben prüfen",MIN(B94+C94,Konditionen!$B$10))))</x:f>
      </x:c>
      <x:c r="E94" s="21" t="n">
        <x:v>0</x:v>
      </x:c>
      <x:c r="F94" s="20" t="str">
        <x:f>IF(A94="","",IF(OR(NOT(ISNUMBER(B94)),NOT(ISNUMBER(C94)),NOT(ISNUMBER(D94)),NOT(ISNUMBER(E94))),"",IF(OR(E94&lt;0,B94&lt;0),"Eingaben prüfen",D94-C94+MIN(E94,MAX(0,B94+C94-D94)))))</x:f>
      </x:c>
      <x:c r="G94" s="20" t="str">
        <x:f>IF(A94="","",IF(OR(NOT(ISNUMBER(B94)),NOT(ISNUMBER(E94))),"",IF(E94&lt;0,"Eingaben prüfen",MAX(0,B94-F94))))</x:f>
      </x:c>
      <x:c r="H94" s="20" t="str">
        <x:f>IF(A94="","",IF(OR(NOT(ISNUMBER(B94)),NOT(ISNUMBER(C94)),NOT(ISNUMBER(D94)),NOT(ISNUMBER(E94))),"",IF(E94&lt;0,"Eingaben prüfen",D94+MIN(E94,MAX(0,B94+C94-D94)))))</x:f>
      </x:c>
    </x:row>
    <x:row r="95" ht="35" customHeight="1">
      <x:c r="A95" s="19" t="str">
        <x:f>IF(Konditionen!$B$11="Gültig",IF(ROW()-6&lt;=Konditionen!$B$9,ROW()-6,""),"")</x:f>
      </x:c>
      <x:c r="B95" s="20" t="str">
        <x:f>IF(A95="","",IF(ROW()=7,Konditionen!$B$7,IF(ISNUMBER(G94),G94,"Eingaben prüfen")))</x:f>
      </x:c>
      <x:c r="C95" s="20" t="str">
        <x:f>IF(A95="","",IF(OR(NOT(ISNUMBER(B95))),"",IF(B95&lt;0,"Eingaben prüfen",B95*Konditionen!$B$8/12)))</x:f>
      </x:c>
      <x:c r="D95" s="20" t="str">
        <x:f>IF(A95="","",IF(OR(NOT(ISNUMBER(B95)),NOT(ISNUMBER(C95))),"",IF(B95&lt;0,"Eingaben prüfen",MIN(B95+C95,Konditionen!$B$10))))</x:f>
      </x:c>
      <x:c r="E95" s="21" t="n">
        <x:v>0</x:v>
      </x:c>
      <x:c r="F95" s="20" t="str">
        <x:f>IF(A95="","",IF(OR(NOT(ISNUMBER(B95)),NOT(ISNUMBER(C95)),NOT(ISNUMBER(D95)),NOT(ISNUMBER(E95))),"",IF(OR(E95&lt;0,B95&lt;0),"Eingaben prüfen",D95-C95+MIN(E95,MAX(0,B95+C95-D95)))))</x:f>
      </x:c>
      <x:c r="G95" s="20" t="str">
        <x:f>IF(A95="","",IF(OR(NOT(ISNUMBER(B95)),NOT(ISNUMBER(E95))),"",IF(E95&lt;0,"Eingaben prüfen",MAX(0,B95-F95))))</x:f>
      </x:c>
      <x:c r="H95" s="20" t="str">
        <x:f>IF(A95="","",IF(OR(NOT(ISNUMBER(B95)),NOT(ISNUMBER(C95)),NOT(ISNUMBER(D95)),NOT(ISNUMBER(E95))),"",IF(E95&lt;0,"Eingaben prüfen",D95+MIN(E95,MAX(0,B95+C95-D95)))))</x:f>
      </x:c>
    </x:row>
    <x:row r="96" ht="35" customHeight="1">
      <x:c r="A96" s="19" t="str">
        <x:f>IF(Konditionen!$B$11="Gültig",IF(ROW()-6&lt;=Konditionen!$B$9,ROW()-6,""),"")</x:f>
      </x:c>
      <x:c r="B96" s="20" t="str">
        <x:f>IF(A96="","",IF(ROW()=7,Konditionen!$B$7,IF(ISNUMBER(G95),G95,"Eingaben prüfen")))</x:f>
      </x:c>
      <x:c r="C96" s="20" t="str">
        <x:f>IF(A96="","",IF(OR(NOT(ISNUMBER(B96))),"",IF(B96&lt;0,"Eingaben prüfen",B96*Konditionen!$B$8/12)))</x:f>
      </x:c>
      <x:c r="D96" s="20" t="str">
        <x:f>IF(A96="","",IF(OR(NOT(ISNUMBER(B96)),NOT(ISNUMBER(C96))),"",IF(B96&lt;0,"Eingaben prüfen",MIN(B96+C96,Konditionen!$B$10))))</x:f>
      </x:c>
      <x:c r="E96" s="21" t="n">
        <x:v>0</x:v>
      </x:c>
      <x:c r="F96" s="20" t="str">
        <x:f>IF(A96="","",IF(OR(NOT(ISNUMBER(B96)),NOT(ISNUMBER(C96)),NOT(ISNUMBER(D96)),NOT(ISNUMBER(E96))),"",IF(OR(E96&lt;0,B96&lt;0),"Eingaben prüfen",D96-C96+MIN(E96,MAX(0,B96+C96-D96)))))</x:f>
      </x:c>
      <x:c r="G96" s="20" t="str">
        <x:f>IF(A96="","",IF(OR(NOT(ISNUMBER(B96)),NOT(ISNUMBER(E96))),"",IF(E96&lt;0,"Eingaben prüfen",MAX(0,B96-F96))))</x:f>
      </x:c>
      <x:c r="H96" s="20" t="str">
        <x:f>IF(A96="","",IF(OR(NOT(ISNUMBER(B96)),NOT(ISNUMBER(C96)),NOT(ISNUMBER(D96)),NOT(ISNUMBER(E96))),"",IF(E96&lt;0,"Eingaben prüfen",D96+MIN(E96,MAX(0,B96+C96-D96)))))</x:f>
      </x:c>
    </x:row>
    <x:row r="97" ht="35" customHeight="1">
      <x:c r="A97" s="19" t="str">
        <x:f>IF(Konditionen!$B$11="Gültig",IF(ROW()-6&lt;=Konditionen!$B$9,ROW()-6,""),"")</x:f>
      </x:c>
      <x:c r="B97" s="20" t="str">
        <x:f>IF(A97="","",IF(ROW()=7,Konditionen!$B$7,IF(ISNUMBER(G96),G96,"Eingaben prüfen")))</x:f>
      </x:c>
      <x:c r="C97" s="20" t="str">
        <x:f>IF(A97="","",IF(OR(NOT(ISNUMBER(B97))),"",IF(B97&lt;0,"Eingaben prüfen",B97*Konditionen!$B$8/12)))</x:f>
      </x:c>
      <x:c r="D97" s="20" t="str">
        <x:f>IF(A97="","",IF(OR(NOT(ISNUMBER(B97)),NOT(ISNUMBER(C97))),"",IF(B97&lt;0,"Eingaben prüfen",MIN(B97+C97,Konditionen!$B$10))))</x:f>
      </x:c>
      <x:c r="E97" s="21" t="n">
        <x:v>0</x:v>
      </x:c>
      <x:c r="F97" s="20" t="str">
        <x:f>IF(A97="","",IF(OR(NOT(ISNUMBER(B97)),NOT(ISNUMBER(C97)),NOT(ISNUMBER(D97)),NOT(ISNUMBER(E97))),"",IF(OR(E97&lt;0,B97&lt;0),"Eingaben prüfen",D97-C97+MIN(E97,MAX(0,B97+C97-D97)))))</x:f>
      </x:c>
      <x:c r="G97" s="20" t="str">
        <x:f>IF(A97="","",IF(OR(NOT(ISNUMBER(B97)),NOT(ISNUMBER(E97))),"",IF(E97&lt;0,"Eingaben prüfen",MAX(0,B97-F97))))</x:f>
      </x:c>
      <x:c r="H97" s="20" t="str">
        <x:f>IF(A97="","",IF(OR(NOT(ISNUMBER(B97)),NOT(ISNUMBER(C97)),NOT(ISNUMBER(D97)),NOT(ISNUMBER(E97))),"",IF(E97&lt;0,"Eingaben prüfen",D97+MIN(E97,MAX(0,B97+C97-D97)))))</x:f>
      </x:c>
    </x:row>
    <x:row r="98" ht="35" customHeight="1">
      <x:c r="A98" s="19" t="str">
        <x:f>IF(Konditionen!$B$11="Gültig",IF(ROW()-6&lt;=Konditionen!$B$9,ROW()-6,""),"")</x:f>
      </x:c>
      <x:c r="B98" s="20" t="str">
        <x:f>IF(A98="","",IF(ROW()=7,Konditionen!$B$7,IF(ISNUMBER(G97),G97,"Eingaben prüfen")))</x:f>
      </x:c>
      <x:c r="C98" s="20" t="str">
        <x:f>IF(A98="","",IF(OR(NOT(ISNUMBER(B98))),"",IF(B98&lt;0,"Eingaben prüfen",B98*Konditionen!$B$8/12)))</x:f>
      </x:c>
      <x:c r="D98" s="20" t="str">
        <x:f>IF(A98="","",IF(OR(NOT(ISNUMBER(B98)),NOT(ISNUMBER(C98))),"",IF(B98&lt;0,"Eingaben prüfen",MIN(B98+C98,Konditionen!$B$10))))</x:f>
      </x:c>
      <x:c r="E98" s="21" t="n">
        <x:v>0</x:v>
      </x:c>
      <x:c r="F98" s="20" t="str">
        <x:f>IF(A98="","",IF(OR(NOT(ISNUMBER(B98)),NOT(ISNUMBER(C98)),NOT(ISNUMBER(D98)),NOT(ISNUMBER(E98))),"",IF(OR(E98&lt;0,B98&lt;0),"Eingaben prüfen",D98-C98+MIN(E98,MAX(0,B98+C98-D98)))))</x:f>
      </x:c>
      <x:c r="G98" s="20" t="str">
        <x:f>IF(A98="","",IF(OR(NOT(ISNUMBER(B98)),NOT(ISNUMBER(E98))),"",IF(E98&lt;0,"Eingaben prüfen",MAX(0,B98-F98))))</x:f>
      </x:c>
      <x:c r="H98" s="20" t="str">
        <x:f>IF(A98="","",IF(OR(NOT(ISNUMBER(B98)),NOT(ISNUMBER(C98)),NOT(ISNUMBER(D98)),NOT(ISNUMBER(E98))),"",IF(E98&lt;0,"Eingaben prüfen",D98+MIN(E98,MAX(0,B98+C98-D98)))))</x:f>
      </x:c>
    </x:row>
    <x:row r="99" ht="35" customHeight="1">
      <x:c r="A99" s="19" t="str">
        <x:f>IF(Konditionen!$B$11="Gültig",IF(ROW()-6&lt;=Konditionen!$B$9,ROW()-6,""),"")</x:f>
      </x:c>
      <x:c r="B99" s="20" t="str">
        <x:f>IF(A99="","",IF(ROW()=7,Konditionen!$B$7,IF(ISNUMBER(G98),G98,"Eingaben prüfen")))</x:f>
      </x:c>
      <x:c r="C99" s="20" t="str">
        <x:f>IF(A99="","",IF(OR(NOT(ISNUMBER(B99))),"",IF(B99&lt;0,"Eingaben prüfen",B99*Konditionen!$B$8/12)))</x:f>
      </x:c>
      <x:c r="D99" s="20" t="str">
        <x:f>IF(A99="","",IF(OR(NOT(ISNUMBER(B99)),NOT(ISNUMBER(C99))),"",IF(B99&lt;0,"Eingaben prüfen",MIN(B99+C99,Konditionen!$B$10))))</x:f>
      </x:c>
      <x:c r="E99" s="21" t="n">
        <x:v>0</x:v>
      </x:c>
      <x:c r="F99" s="20" t="str">
        <x:f>IF(A99="","",IF(OR(NOT(ISNUMBER(B99)),NOT(ISNUMBER(C99)),NOT(ISNUMBER(D99)),NOT(ISNUMBER(E99))),"",IF(OR(E99&lt;0,B99&lt;0),"Eingaben prüfen",D99-C99+MIN(E99,MAX(0,B99+C99-D99)))))</x:f>
      </x:c>
      <x:c r="G99" s="20" t="str">
        <x:f>IF(A99="","",IF(OR(NOT(ISNUMBER(B99)),NOT(ISNUMBER(E99))),"",IF(E99&lt;0,"Eingaben prüfen",MAX(0,B99-F99))))</x:f>
      </x:c>
      <x:c r="H99" s="20" t="str">
        <x:f>IF(A99="","",IF(OR(NOT(ISNUMBER(B99)),NOT(ISNUMBER(C99)),NOT(ISNUMBER(D99)),NOT(ISNUMBER(E99))),"",IF(E99&lt;0,"Eingaben prüfen",D99+MIN(E99,MAX(0,B99+C99-D99)))))</x:f>
      </x:c>
    </x:row>
    <x:row r="100" ht="35" customHeight="1">
      <x:c r="A100" s="19" t="str">
        <x:f>IF(Konditionen!$B$11="Gültig",IF(ROW()-6&lt;=Konditionen!$B$9,ROW()-6,""),"")</x:f>
      </x:c>
      <x:c r="B100" s="20" t="str">
        <x:f>IF(A100="","",IF(ROW()=7,Konditionen!$B$7,IF(ISNUMBER(G99),G99,"Eingaben prüfen")))</x:f>
      </x:c>
      <x:c r="C100" s="20" t="str">
        <x:f>IF(A100="","",IF(OR(NOT(ISNUMBER(B100))),"",IF(B100&lt;0,"Eingaben prüfen",B100*Konditionen!$B$8/12)))</x:f>
      </x:c>
      <x:c r="D100" s="20" t="str">
        <x:f>IF(A100="","",IF(OR(NOT(ISNUMBER(B100)),NOT(ISNUMBER(C100))),"",IF(B100&lt;0,"Eingaben prüfen",MIN(B100+C100,Konditionen!$B$10))))</x:f>
      </x:c>
      <x:c r="E100" s="21" t="n">
        <x:v>0</x:v>
      </x:c>
      <x:c r="F100" s="20" t="str">
        <x:f>IF(A100="","",IF(OR(NOT(ISNUMBER(B100)),NOT(ISNUMBER(C100)),NOT(ISNUMBER(D100)),NOT(ISNUMBER(E100))),"",IF(OR(E100&lt;0,B100&lt;0),"Eingaben prüfen",D100-C100+MIN(E100,MAX(0,B100+C100-D100)))))</x:f>
      </x:c>
      <x:c r="G100" s="20" t="str">
        <x:f>IF(A100="","",IF(OR(NOT(ISNUMBER(B100)),NOT(ISNUMBER(E100))),"",IF(E100&lt;0,"Eingaben prüfen",MAX(0,B100-F100))))</x:f>
      </x:c>
      <x:c r="H100" s="20" t="str">
        <x:f>IF(A100="","",IF(OR(NOT(ISNUMBER(B100)),NOT(ISNUMBER(C100)),NOT(ISNUMBER(D100)),NOT(ISNUMBER(E100))),"",IF(E100&lt;0,"Eingaben prüfen",D100+MIN(E100,MAX(0,B100+C100-D100)))))</x:f>
      </x:c>
    </x:row>
    <x:row r="101" ht="35" customHeight="1">
      <x:c r="A101" s="19" t="str">
        <x:f>IF(Konditionen!$B$11="Gültig",IF(ROW()-6&lt;=Konditionen!$B$9,ROW()-6,""),"")</x:f>
      </x:c>
      <x:c r="B101" s="20" t="str">
        <x:f>IF(A101="","",IF(ROW()=7,Konditionen!$B$7,IF(ISNUMBER(G100),G100,"Eingaben prüfen")))</x:f>
      </x:c>
      <x:c r="C101" s="20" t="str">
        <x:f>IF(A101="","",IF(OR(NOT(ISNUMBER(B101))),"",IF(B101&lt;0,"Eingaben prüfen",B101*Konditionen!$B$8/12)))</x:f>
      </x:c>
      <x:c r="D101" s="20" t="str">
        <x:f>IF(A101="","",IF(OR(NOT(ISNUMBER(B101)),NOT(ISNUMBER(C101))),"",IF(B101&lt;0,"Eingaben prüfen",MIN(B101+C101,Konditionen!$B$10))))</x:f>
      </x:c>
      <x:c r="E101" s="21" t="n">
        <x:v>0</x:v>
      </x:c>
      <x:c r="F101" s="20" t="str">
        <x:f>IF(A101="","",IF(OR(NOT(ISNUMBER(B101)),NOT(ISNUMBER(C101)),NOT(ISNUMBER(D101)),NOT(ISNUMBER(E101))),"",IF(OR(E101&lt;0,B101&lt;0),"Eingaben prüfen",D101-C101+MIN(E101,MAX(0,B101+C101-D101)))))</x:f>
      </x:c>
      <x:c r="G101" s="20" t="str">
        <x:f>IF(A101="","",IF(OR(NOT(ISNUMBER(B101)),NOT(ISNUMBER(E101))),"",IF(E101&lt;0,"Eingaben prüfen",MAX(0,B101-F101))))</x:f>
      </x:c>
      <x:c r="H101" s="20" t="str">
        <x:f>IF(A101="","",IF(OR(NOT(ISNUMBER(B101)),NOT(ISNUMBER(C101)),NOT(ISNUMBER(D101)),NOT(ISNUMBER(E101))),"",IF(E101&lt;0,"Eingaben prüfen",D101+MIN(E101,MAX(0,B101+C101-D101)))))</x:f>
      </x:c>
    </x:row>
    <x:row r="102" ht="35" customHeight="1">
      <x:c r="A102" s="19" t="str">
        <x:f>IF(Konditionen!$B$11="Gültig",IF(ROW()-6&lt;=Konditionen!$B$9,ROW()-6,""),"")</x:f>
      </x:c>
      <x:c r="B102" s="20" t="str">
        <x:f>IF(A102="","",IF(ROW()=7,Konditionen!$B$7,IF(ISNUMBER(G101),G101,"Eingaben prüfen")))</x:f>
      </x:c>
      <x:c r="C102" s="20" t="str">
        <x:f>IF(A102="","",IF(OR(NOT(ISNUMBER(B102))),"",IF(B102&lt;0,"Eingaben prüfen",B102*Konditionen!$B$8/12)))</x:f>
      </x:c>
      <x:c r="D102" s="20" t="str">
        <x:f>IF(A102="","",IF(OR(NOT(ISNUMBER(B102)),NOT(ISNUMBER(C102))),"",IF(B102&lt;0,"Eingaben prüfen",MIN(B102+C102,Konditionen!$B$10))))</x:f>
      </x:c>
      <x:c r="E102" s="21" t="n">
        <x:v>0</x:v>
      </x:c>
      <x:c r="F102" s="20" t="str">
        <x:f>IF(A102="","",IF(OR(NOT(ISNUMBER(B102)),NOT(ISNUMBER(C102)),NOT(ISNUMBER(D102)),NOT(ISNUMBER(E102))),"",IF(OR(E102&lt;0,B102&lt;0),"Eingaben prüfen",D102-C102+MIN(E102,MAX(0,B102+C102-D102)))))</x:f>
      </x:c>
      <x:c r="G102" s="20" t="str">
        <x:f>IF(A102="","",IF(OR(NOT(ISNUMBER(B102)),NOT(ISNUMBER(E102))),"",IF(E102&lt;0,"Eingaben prüfen",MAX(0,B102-F102))))</x:f>
      </x:c>
      <x:c r="H102" s="20" t="str">
        <x:f>IF(A102="","",IF(OR(NOT(ISNUMBER(B102)),NOT(ISNUMBER(C102)),NOT(ISNUMBER(D102)),NOT(ISNUMBER(E102))),"",IF(E102&lt;0,"Eingaben prüfen",D102+MIN(E102,MAX(0,B102+C102-D102)))))</x:f>
      </x:c>
    </x:row>
    <x:row r="103" ht="35" customHeight="1">
      <x:c r="A103" s="19" t="str">
        <x:f>IF(Konditionen!$B$11="Gültig",IF(ROW()-6&lt;=Konditionen!$B$9,ROW()-6,""),"")</x:f>
      </x:c>
      <x:c r="B103" s="20" t="str">
        <x:f>IF(A103="","",IF(ROW()=7,Konditionen!$B$7,IF(ISNUMBER(G102),G102,"Eingaben prüfen")))</x:f>
      </x:c>
      <x:c r="C103" s="20" t="str">
        <x:f>IF(A103="","",IF(OR(NOT(ISNUMBER(B103))),"",IF(B103&lt;0,"Eingaben prüfen",B103*Konditionen!$B$8/12)))</x:f>
      </x:c>
      <x:c r="D103" s="20" t="str">
        <x:f>IF(A103="","",IF(OR(NOT(ISNUMBER(B103)),NOT(ISNUMBER(C103))),"",IF(B103&lt;0,"Eingaben prüfen",MIN(B103+C103,Konditionen!$B$10))))</x:f>
      </x:c>
      <x:c r="E103" s="21" t="n">
        <x:v>0</x:v>
      </x:c>
      <x:c r="F103" s="20" t="str">
        <x:f>IF(A103="","",IF(OR(NOT(ISNUMBER(B103)),NOT(ISNUMBER(C103)),NOT(ISNUMBER(D103)),NOT(ISNUMBER(E103))),"",IF(OR(E103&lt;0,B103&lt;0),"Eingaben prüfen",D103-C103+MIN(E103,MAX(0,B103+C103-D103)))))</x:f>
      </x:c>
      <x:c r="G103" s="20" t="str">
        <x:f>IF(A103="","",IF(OR(NOT(ISNUMBER(B103)),NOT(ISNUMBER(E103))),"",IF(E103&lt;0,"Eingaben prüfen",MAX(0,B103-F103))))</x:f>
      </x:c>
      <x:c r="H103" s="20" t="str">
        <x:f>IF(A103="","",IF(OR(NOT(ISNUMBER(B103)),NOT(ISNUMBER(C103)),NOT(ISNUMBER(D103)),NOT(ISNUMBER(E103))),"",IF(E103&lt;0,"Eingaben prüfen",D103+MIN(E103,MAX(0,B103+C103-D103)))))</x:f>
      </x:c>
    </x:row>
    <x:row r="104" ht="35" customHeight="1">
      <x:c r="A104" s="19" t="str">
        <x:f>IF(Konditionen!$B$11="Gültig",IF(ROW()-6&lt;=Konditionen!$B$9,ROW()-6,""),"")</x:f>
      </x:c>
      <x:c r="B104" s="20" t="str">
        <x:f>IF(A104="","",IF(ROW()=7,Konditionen!$B$7,IF(ISNUMBER(G103),G103,"Eingaben prüfen")))</x:f>
      </x:c>
      <x:c r="C104" s="20" t="str">
        <x:f>IF(A104="","",IF(OR(NOT(ISNUMBER(B104))),"",IF(B104&lt;0,"Eingaben prüfen",B104*Konditionen!$B$8/12)))</x:f>
      </x:c>
      <x:c r="D104" s="20" t="str">
        <x:f>IF(A104="","",IF(OR(NOT(ISNUMBER(B104)),NOT(ISNUMBER(C104))),"",IF(B104&lt;0,"Eingaben prüfen",MIN(B104+C104,Konditionen!$B$10))))</x:f>
      </x:c>
      <x:c r="E104" s="21" t="n">
        <x:v>0</x:v>
      </x:c>
      <x:c r="F104" s="20" t="str">
        <x:f>IF(A104="","",IF(OR(NOT(ISNUMBER(B104)),NOT(ISNUMBER(C104)),NOT(ISNUMBER(D104)),NOT(ISNUMBER(E104))),"",IF(OR(E104&lt;0,B104&lt;0),"Eingaben prüfen",D104-C104+MIN(E104,MAX(0,B104+C104-D104)))))</x:f>
      </x:c>
      <x:c r="G104" s="20" t="str">
        <x:f>IF(A104="","",IF(OR(NOT(ISNUMBER(B104)),NOT(ISNUMBER(E104))),"",IF(E104&lt;0,"Eingaben prüfen",MAX(0,B104-F104))))</x:f>
      </x:c>
      <x:c r="H104" s="20" t="str">
        <x:f>IF(A104="","",IF(OR(NOT(ISNUMBER(B104)),NOT(ISNUMBER(C104)),NOT(ISNUMBER(D104)),NOT(ISNUMBER(E104))),"",IF(E104&lt;0,"Eingaben prüfen",D104+MIN(E104,MAX(0,B104+C104-D104)))))</x:f>
      </x:c>
    </x:row>
    <x:row r="105" ht="35" customHeight="1">
      <x:c r="A105" s="19" t="str">
        <x:f>IF(Konditionen!$B$11="Gültig",IF(ROW()-6&lt;=Konditionen!$B$9,ROW()-6,""),"")</x:f>
      </x:c>
      <x:c r="B105" s="20" t="str">
        <x:f>IF(A105="","",IF(ROW()=7,Konditionen!$B$7,IF(ISNUMBER(G104),G104,"Eingaben prüfen")))</x:f>
      </x:c>
      <x:c r="C105" s="20" t="str">
        <x:f>IF(A105="","",IF(OR(NOT(ISNUMBER(B105))),"",IF(B105&lt;0,"Eingaben prüfen",B105*Konditionen!$B$8/12)))</x:f>
      </x:c>
      <x:c r="D105" s="20" t="str">
        <x:f>IF(A105="","",IF(OR(NOT(ISNUMBER(B105)),NOT(ISNUMBER(C105))),"",IF(B105&lt;0,"Eingaben prüfen",MIN(B105+C105,Konditionen!$B$10))))</x:f>
      </x:c>
      <x:c r="E105" s="21" t="n">
        <x:v>0</x:v>
      </x:c>
      <x:c r="F105" s="20" t="str">
        <x:f>IF(A105="","",IF(OR(NOT(ISNUMBER(B105)),NOT(ISNUMBER(C105)),NOT(ISNUMBER(D105)),NOT(ISNUMBER(E105))),"",IF(OR(E105&lt;0,B105&lt;0),"Eingaben prüfen",D105-C105+MIN(E105,MAX(0,B105+C105-D105)))))</x:f>
      </x:c>
      <x:c r="G105" s="20" t="str">
        <x:f>IF(A105="","",IF(OR(NOT(ISNUMBER(B105)),NOT(ISNUMBER(E105))),"",IF(E105&lt;0,"Eingaben prüfen",MAX(0,B105-F105))))</x:f>
      </x:c>
      <x:c r="H105" s="20" t="str">
        <x:f>IF(A105="","",IF(OR(NOT(ISNUMBER(B105)),NOT(ISNUMBER(C105)),NOT(ISNUMBER(D105)),NOT(ISNUMBER(E105))),"",IF(E105&lt;0,"Eingaben prüfen",D105+MIN(E105,MAX(0,B105+C105-D105)))))</x:f>
      </x:c>
    </x:row>
    <x:row r="106" ht="35" customHeight="1">
      <x:c r="A106" s="19" t="str">
        <x:f>IF(Konditionen!$B$11="Gültig",IF(ROW()-6&lt;=Konditionen!$B$9,ROW()-6,""),"")</x:f>
      </x:c>
      <x:c r="B106" s="20" t="str">
        <x:f>IF(A106="","",IF(ROW()=7,Konditionen!$B$7,IF(ISNUMBER(G105),G105,"Eingaben prüfen")))</x:f>
      </x:c>
      <x:c r="C106" s="20" t="str">
        <x:f>IF(A106="","",IF(OR(NOT(ISNUMBER(B106))),"",IF(B106&lt;0,"Eingaben prüfen",B106*Konditionen!$B$8/12)))</x:f>
      </x:c>
      <x:c r="D106" s="20" t="str">
        <x:f>IF(A106="","",IF(OR(NOT(ISNUMBER(B106)),NOT(ISNUMBER(C106))),"",IF(B106&lt;0,"Eingaben prüfen",MIN(B106+C106,Konditionen!$B$10))))</x:f>
      </x:c>
      <x:c r="E106" s="21" t="n">
        <x:v>0</x:v>
      </x:c>
      <x:c r="F106" s="20" t="str">
        <x:f>IF(A106="","",IF(OR(NOT(ISNUMBER(B106)),NOT(ISNUMBER(C106)),NOT(ISNUMBER(D106)),NOT(ISNUMBER(E106))),"",IF(OR(E106&lt;0,B106&lt;0),"Eingaben prüfen",D106-C106+MIN(E106,MAX(0,B106+C106-D106)))))</x:f>
      </x:c>
      <x:c r="G106" s="20" t="str">
        <x:f>IF(A106="","",IF(OR(NOT(ISNUMBER(B106)),NOT(ISNUMBER(E106))),"",IF(E106&lt;0,"Eingaben prüfen",MAX(0,B106-F106))))</x:f>
      </x:c>
      <x:c r="H106" s="20" t="str">
        <x:f>IF(A106="","",IF(OR(NOT(ISNUMBER(B106)),NOT(ISNUMBER(C106)),NOT(ISNUMBER(D106)),NOT(ISNUMBER(E106))),"",IF(E106&lt;0,"Eingaben prüfen",D106+MIN(E106,MAX(0,B106+C106-D106)))))</x:f>
      </x:c>
    </x:row>
    <x:row r="107" ht="35" customHeight="1">
      <x:c r="A107" s="19" t="str">
        <x:f>IF(Konditionen!$B$11="Gültig",IF(ROW()-6&lt;=Konditionen!$B$9,ROW()-6,""),"")</x:f>
      </x:c>
      <x:c r="B107" s="20" t="str">
        <x:f>IF(A107="","",IF(ROW()=7,Konditionen!$B$7,IF(ISNUMBER(G106),G106,"Eingaben prüfen")))</x:f>
      </x:c>
      <x:c r="C107" s="20" t="str">
        <x:f>IF(A107="","",IF(OR(NOT(ISNUMBER(B107))),"",IF(B107&lt;0,"Eingaben prüfen",B107*Konditionen!$B$8/12)))</x:f>
      </x:c>
      <x:c r="D107" s="20" t="str">
        <x:f>IF(A107="","",IF(OR(NOT(ISNUMBER(B107)),NOT(ISNUMBER(C107))),"",IF(B107&lt;0,"Eingaben prüfen",MIN(B107+C107,Konditionen!$B$10))))</x:f>
      </x:c>
      <x:c r="E107" s="21" t="n">
        <x:v>0</x:v>
      </x:c>
      <x:c r="F107" s="20" t="str">
        <x:f>IF(A107="","",IF(OR(NOT(ISNUMBER(B107)),NOT(ISNUMBER(C107)),NOT(ISNUMBER(D107)),NOT(ISNUMBER(E107))),"",IF(OR(E107&lt;0,B107&lt;0),"Eingaben prüfen",D107-C107+MIN(E107,MAX(0,B107+C107-D107)))))</x:f>
      </x:c>
      <x:c r="G107" s="20" t="str">
        <x:f>IF(A107="","",IF(OR(NOT(ISNUMBER(B107)),NOT(ISNUMBER(E107))),"",IF(E107&lt;0,"Eingaben prüfen",MAX(0,B107-F107))))</x:f>
      </x:c>
      <x:c r="H107" s="20" t="str">
        <x:f>IF(A107="","",IF(OR(NOT(ISNUMBER(B107)),NOT(ISNUMBER(C107)),NOT(ISNUMBER(D107)),NOT(ISNUMBER(E107))),"",IF(E107&lt;0,"Eingaben prüfen",D107+MIN(E107,MAX(0,B107+C107-D107)))))</x:f>
      </x:c>
    </x:row>
    <x:row r="108" ht="35" customHeight="1">
      <x:c r="A108" s="19" t="str">
        <x:f>IF(Konditionen!$B$11="Gültig",IF(ROW()-6&lt;=Konditionen!$B$9,ROW()-6,""),"")</x:f>
      </x:c>
      <x:c r="B108" s="20" t="str">
        <x:f>IF(A108="","",IF(ROW()=7,Konditionen!$B$7,IF(ISNUMBER(G107),G107,"Eingaben prüfen")))</x:f>
      </x:c>
      <x:c r="C108" s="20" t="str">
        <x:f>IF(A108="","",IF(OR(NOT(ISNUMBER(B108))),"",IF(B108&lt;0,"Eingaben prüfen",B108*Konditionen!$B$8/12)))</x:f>
      </x:c>
      <x:c r="D108" s="20" t="str">
        <x:f>IF(A108="","",IF(OR(NOT(ISNUMBER(B108)),NOT(ISNUMBER(C108))),"",IF(B108&lt;0,"Eingaben prüfen",MIN(B108+C108,Konditionen!$B$10))))</x:f>
      </x:c>
      <x:c r="E108" s="21" t="n">
        <x:v>0</x:v>
      </x:c>
      <x:c r="F108" s="20" t="str">
        <x:f>IF(A108="","",IF(OR(NOT(ISNUMBER(B108)),NOT(ISNUMBER(C108)),NOT(ISNUMBER(D108)),NOT(ISNUMBER(E108))),"",IF(OR(E108&lt;0,B108&lt;0),"Eingaben prüfen",D108-C108+MIN(E108,MAX(0,B108+C108-D108)))))</x:f>
      </x:c>
      <x:c r="G108" s="20" t="str">
        <x:f>IF(A108="","",IF(OR(NOT(ISNUMBER(B108)),NOT(ISNUMBER(E108))),"",IF(E108&lt;0,"Eingaben prüfen",MAX(0,B108-F108))))</x:f>
      </x:c>
      <x:c r="H108" s="20" t="str">
        <x:f>IF(A108="","",IF(OR(NOT(ISNUMBER(B108)),NOT(ISNUMBER(C108)),NOT(ISNUMBER(D108)),NOT(ISNUMBER(E108))),"",IF(E108&lt;0,"Eingaben prüfen",D108+MIN(E108,MAX(0,B108+C108-D108)))))</x:f>
      </x:c>
    </x:row>
    <x:row r="109" ht="35" customHeight="1">
      <x:c r="A109" s="19" t="str">
        <x:f>IF(Konditionen!$B$11="Gültig",IF(ROW()-6&lt;=Konditionen!$B$9,ROW()-6,""),"")</x:f>
      </x:c>
      <x:c r="B109" s="20" t="str">
        <x:f>IF(A109="","",IF(ROW()=7,Konditionen!$B$7,IF(ISNUMBER(G108),G108,"Eingaben prüfen")))</x:f>
      </x:c>
      <x:c r="C109" s="20" t="str">
        <x:f>IF(A109="","",IF(OR(NOT(ISNUMBER(B109))),"",IF(B109&lt;0,"Eingaben prüfen",B109*Konditionen!$B$8/12)))</x:f>
      </x:c>
      <x:c r="D109" s="20" t="str">
        <x:f>IF(A109="","",IF(OR(NOT(ISNUMBER(B109)),NOT(ISNUMBER(C109))),"",IF(B109&lt;0,"Eingaben prüfen",MIN(B109+C109,Konditionen!$B$10))))</x:f>
      </x:c>
      <x:c r="E109" s="21" t="n">
        <x:v>0</x:v>
      </x:c>
      <x:c r="F109" s="20" t="str">
        <x:f>IF(A109="","",IF(OR(NOT(ISNUMBER(B109)),NOT(ISNUMBER(C109)),NOT(ISNUMBER(D109)),NOT(ISNUMBER(E109))),"",IF(OR(E109&lt;0,B109&lt;0),"Eingaben prüfen",D109-C109+MIN(E109,MAX(0,B109+C109-D109)))))</x:f>
      </x:c>
      <x:c r="G109" s="20" t="str">
        <x:f>IF(A109="","",IF(OR(NOT(ISNUMBER(B109)),NOT(ISNUMBER(E109))),"",IF(E109&lt;0,"Eingaben prüfen",MAX(0,B109-F109))))</x:f>
      </x:c>
      <x:c r="H109" s="20" t="str">
        <x:f>IF(A109="","",IF(OR(NOT(ISNUMBER(B109)),NOT(ISNUMBER(C109)),NOT(ISNUMBER(D109)),NOT(ISNUMBER(E109))),"",IF(E109&lt;0,"Eingaben prüfen",D109+MIN(E109,MAX(0,B109+C109-D109)))))</x:f>
      </x:c>
    </x:row>
    <x:row r="110" ht="35" customHeight="1">
      <x:c r="A110" s="19" t="str">
        <x:f>IF(Konditionen!$B$11="Gültig",IF(ROW()-6&lt;=Konditionen!$B$9,ROW()-6,""),"")</x:f>
      </x:c>
      <x:c r="B110" s="20" t="str">
        <x:f>IF(A110="","",IF(ROW()=7,Konditionen!$B$7,IF(ISNUMBER(G109),G109,"Eingaben prüfen")))</x:f>
      </x:c>
      <x:c r="C110" s="20" t="str">
        <x:f>IF(A110="","",IF(OR(NOT(ISNUMBER(B110))),"",IF(B110&lt;0,"Eingaben prüfen",B110*Konditionen!$B$8/12)))</x:f>
      </x:c>
      <x:c r="D110" s="20" t="str">
        <x:f>IF(A110="","",IF(OR(NOT(ISNUMBER(B110)),NOT(ISNUMBER(C110))),"",IF(B110&lt;0,"Eingaben prüfen",MIN(B110+C110,Konditionen!$B$10))))</x:f>
      </x:c>
      <x:c r="E110" s="21" t="n">
        <x:v>0</x:v>
      </x:c>
      <x:c r="F110" s="20" t="str">
        <x:f>IF(A110="","",IF(OR(NOT(ISNUMBER(B110)),NOT(ISNUMBER(C110)),NOT(ISNUMBER(D110)),NOT(ISNUMBER(E110))),"",IF(OR(E110&lt;0,B110&lt;0),"Eingaben prüfen",D110-C110+MIN(E110,MAX(0,B110+C110-D110)))))</x:f>
      </x:c>
      <x:c r="G110" s="20" t="str">
        <x:f>IF(A110="","",IF(OR(NOT(ISNUMBER(B110)),NOT(ISNUMBER(E110))),"",IF(E110&lt;0,"Eingaben prüfen",MAX(0,B110-F110))))</x:f>
      </x:c>
      <x:c r="H110" s="20" t="str">
        <x:f>IF(A110="","",IF(OR(NOT(ISNUMBER(B110)),NOT(ISNUMBER(C110)),NOT(ISNUMBER(D110)),NOT(ISNUMBER(E110))),"",IF(E110&lt;0,"Eingaben prüfen",D110+MIN(E110,MAX(0,B110+C110-D110)))))</x:f>
      </x:c>
    </x:row>
    <x:row r="111" ht="35" customHeight="1">
      <x:c r="A111" s="19" t="str">
        <x:f>IF(Konditionen!$B$11="Gültig",IF(ROW()-6&lt;=Konditionen!$B$9,ROW()-6,""),"")</x:f>
      </x:c>
      <x:c r="B111" s="20" t="str">
        <x:f>IF(A111="","",IF(ROW()=7,Konditionen!$B$7,IF(ISNUMBER(G110),G110,"Eingaben prüfen")))</x:f>
      </x:c>
      <x:c r="C111" s="20" t="str">
        <x:f>IF(A111="","",IF(OR(NOT(ISNUMBER(B111))),"",IF(B111&lt;0,"Eingaben prüfen",B111*Konditionen!$B$8/12)))</x:f>
      </x:c>
      <x:c r="D111" s="20" t="str">
        <x:f>IF(A111="","",IF(OR(NOT(ISNUMBER(B111)),NOT(ISNUMBER(C111))),"",IF(B111&lt;0,"Eingaben prüfen",MIN(B111+C111,Konditionen!$B$10))))</x:f>
      </x:c>
      <x:c r="E111" s="21" t="n">
        <x:v>0</x:v>
      </x:c>
      <x:c r="F111" s="20" t="str">
        <x:f>IF(A111="","",IF(OR(NOT(ISNUMBER(B111)),NOT(ISNUMBER(C111)),NOT(ISNUMBER(D111)),NOT(ISNUMBER(E111))),"",IF(OR(E111&lt;0,B111&lt;0),"Eingaben prüfen",D111-C111+MIN(E111,MAX(0,B111+C111-D111)))))</x:f>
      </x:c>
      <x:c r="G111" s="20" t="str">
        <x:f>IF(A111="","",IF(OR(NOT(ISNUMBER(B111)),NOT(ISNUMBER(E111))),"",IF(E111&lt;0,"Eingaben prüfen",MAX(0,B111-F111))))</x:f>
      </x:c>
      <x:c r="H111" s="20" t="str">
        <x:f>IF(A111="","",IF(OR(NOT(ISNUMBER(B111)),NOT(ISNUMBER(C111)),NOT(ISNUMBER(D111)),NOT(ISNUMBER(E111))),"",IF(E111&lt;0,"Eingaben prüfen",D111+MIN(E111,MAX(0,B111+C111-D111)))))</x:f>
      </x:c>
    </x:row>
    <x:row r="112" ht="35" customHeight="1">
      <x:c r="A112" s="19" t="str">
        <x:f>IF(Konditionen!$B$11="Gültig",IF(ROW()-6&lt;=Konditionen!$B$9,ROW()-6,""),"")</x:f>
      </x:c>
      <x:c r="B112" s="20" t="str">
        <x:f>IF(A112="","",IF(ROW()=7,Konditionen!$B$7,IF(ISNUMBER(G111),G111,"Eingaben prüfen")))</x:f>
      </x:c>
      <x:c r="C112" s="20" t="str">
        <x:f>IF(A112="","",IF(OR(NOT(ISNUMBER(B112))),"",IF(B112&lt;0,"Eingaben prüfen",B112*Konditionen!$B$8/12)))</x:f>
      </x:c>
      <x:c r="D112" s="20" t="str">
        <x:f>IF(A112="","",IF(OR(NOT(ISNUMBER(B112)),NOT(ISNUMBER(C112))),"",IF(B112&lt;0,"Eingaben prüfen",MIN(B112+C112,Konditionen!$B$10))))</x:f>
      </x:c>
      <x:c r="E112" s="21" t="n">
        <x:v>0</x:v>
      </x:c>
      <x:c r="F112" s="20" t="str">
        <x:f>IF(A112="","",IF(OR(NOT(ISNUMBER(B112)),NOT(ISNUMBER(C112)),NOT(ISNUMBER(D112)),NOT(ISNUMBER(E112))),"",IF(OR(E112&lt;0,B112&lt;0),"Eingaben prüfen",D112-C112+MIN(E112,MAX(0,B112+C112-D112)))))</x:f>
      </x:c>
      <x:c r="G112" s="20" t="str">
        <x:f>IF(A112="","",IF(OR(NOT(ISNUMBER(B112)),NOT(ISNUMBER(E112))),"",IF(E112&lt;0,"Eingaben prüfen",MAX(0,B112-F112))))</x:f>
      </x:c>
      <x:c r="H112" s="20" t="str">
        <x:f>IF(A112="","",IF(OR(NOT(ISNUMBER(B112)),NOT(ISNUMBER(C112)),NOT(ISNUMBER(D112)),NOT(ISNUMBER(E112))),"",IF(E112&lt;0,"Eingaben prüfen",D112+MIN(E112,MAX(0,B112+C112-D112)))))</x:f>
      </x:c>
    </x:row>
    <x:row r="113" ht="35" customHeight="1">
      <x:c r="A113" s="19" t="str">
        <x:f>IF(Konditionen!$B$11="Gültig",IF(ROW()-6&lt;=Konditionen!$B$9,ROW()-6,""),"")</x:f>
      </x:c>
      <x:c r="B113" s="20" t="str">
        <x:f>IF(A113="","",IF(ROW()=7,Konditionen!$B$7,IF(ISNUMBER(G112),G112,"Eingaben prüfen")))</x:f>
      </x:c>
      <x:c r="C113" s="20" t="str">
        <x:f>IF(A113="","",IF(OR(NOT(ISNUMBER(B113))),"",IF(B113&lt;0,"Eingaben prüfen",B113*Konditionen!$B$8/12)))</x:f>
      </x:c>
      <x:c r="D113" s="20" t="str">
        <x:f>IF(A113="","",IF(OR(NOT(ISNUMBER(B113)),NOT(ISNUMBER(C113))),"",IF(B113&lt;0,"Eingaben prüfen",MIN(B113+C113,Konditionen!$B$10))))</x:f>
      </x:c>
      <x:c r="E113" s="21" t="n">
        <x:v>0</x:v>
      </x:c>
      <x:c r="F113" s="20" t="str">
        <x:f>IF(A113="","",IF(OR(NOT(ISNUMBER(B113)),NOT(ISNUMBER(C113)),NOT(ISNUMBER(D113)),NOT(ISNUMBER(E113))),"",IF(OR(E113&lt;0,B113&lt;0),"Eingaben prüfen",D113-C113+MIN(E113,MAX(0,B113+C113-D113)))))</x:f>
      </x:c>
      <x:c r="G113" s="20" t="str">
        <x:f>IF(A113="","",IF(OR(NOT(ISNUMBER(B113)),NOT(ISNUMBER(E113))),"",IF(E113&lt;0,"Eingaben prüfen",MAX(0,B113-F113))))</x:f>
      </x:c>
      <x:c r="H113" s="20" t="str">
        <x:f>IF(A113="","",IF(OR(NOT(ISNUMBER(B113)),NOT(ISNUMBER(C113)),NOT(ISNUMBER(D113)),NOT(ISNUMBER(E113))),"",IF(E113&lt;0,"Eingaben prüfen",D113+MIN(E113,MAX(0,B113+C113-D113)))))</x:f>
      </x:c>
    </x:row>
    <x:row r="114" ht="35" customHeight="1">
      <x:c r="A114" s="19" t="str">
        <x:f>IF(Konditionen!$B$11="Gültig",IF(ROW()-6&lt;=Konditionen!$B$9,ROW()-6,""),"")</x:f>
      </x:c>
      <x:c r="B114" s="20" t="str">
        <x:f>IF(A114="","",IF(ROW()=7,Konditionen!$B$7,IF(ISNUMBER(G113),G113,"Eingaben prüfen")))</x:f>
      </x:c>
      <x:c r="C114" s="20" t="str">
        <x:f>IF(A114="","",IF(OR(NOT(ISNUMBER(B114))),"",IF(B114&lt;0,"Eingaben prüfen",B114*Konditionen!$B$8/12)))</x:f>
      </x:c>
      <x:c r="D114" s="20" t="str">
        <x:f>IF(A114="","",IF(OR(NOT(ISNUMBER(B114)),NOT(ISNUMBER(C114))),"",IF(B114&lt;0,"Eingaben prüfen",MIN(B114+C114,Konditionen!$B$10))))</x:f>
      </x:c>
      <x:c r="E114" s="21" t="n">
        <x:v>0</x:v>
      </x:c>
      <x:c r="F114" s="20" t="str">
        <x:f>IF(A114="","",IF(OR(NOT(ISNUMBER(B114)),NOT(ISNUMBER(C114)),NOT(ISNUMBER(D114)),NOT(ISNUMBER(E114))),"",IF(OR(E114&lt;0,B114&lt;0),"Eingaben prüfen",D114-C114+MIN(E114,MAX(0,B114+C114-D114)))))</x:f>
      </x:c>
      <x:c r="G114" s="20" t="str">
        <x:f>IF(A114="","",IF(OR(NOT(ISNUMBER(B114)),NOT(ISNUMBER(E114))),"",IF(E114&lt;0,"Eingaben prüfen",MAX(0,B114-F114))))</x:f>
      </x:c>
      <x:c r="H114" s="20" t="str">
        <x:f>IF(A114="","",IF(OR(NOT(ISNUMBER(B114)),NOT(ISNUMBER(C114)),NOT(ISNUMBER(D114)),NOT(ISNUMBER(E114))),"",IF(E114&lt;0,"Eingaben prüfen",D114+MIN(E114,MAX(0,B114+C114-D114)))))</x:f>
      </x:c>
    </x:row>
    <x:row r="115" ht="35" customHeight="1">
      <x:c r="A115" s="19" t="str">
        <x:f>IF(Konditionen!$B$11="Gültig",IF(ROW()-6&lt;=Konditionen!$B$9,ROW()-6,""),"")</x:f>
      </x:c>
      <x:c r="B115" s="20" t="str">
        <x:f>IF(A115="","",IF(ROW()=7,Konditionen!$B$7,IF(ISNUMBER(G114),G114,"Eingaben prüfen")))</x:f>
      </x:c>
      <x:c r="C115" s="20" t="str">
        <x:f>IF(A115="","",IF(OR(NOT(ISNUMBER(B115))),"",IF(B115&lt;0,"Eingaben prüfen",B115*Konditionen!$B$8/12)))</x:f>
      </x:c>
      <x:c r="D115" s="20" t="str">
        <x:f>IF(A115="","",IF(OR(NOT(ISNUMBER(B115)),NOT(ISNUMBER(C115))),"",IF(B115&lt;0,"Eingaben prüfen",MIN(B115+C115,Konditionen!$B$10))))</x:f>
      </x:c>
      <x:c r="E115" s="21" t="n">
        <x:v>0</x:v>
      </x:c>
      <x:c r="F115" s="20" t="str">
        <x:f>IF(A115="","",IF(OR(NOT(ISNUMBER(B115)),NOT(ISNUMBER(C115)),NOT(ISNUMBER(D115)),NOT(ISNUMBER(E115))),"",IF(OR(E115&lt;0,B115&lt;0),"Eingaben prüfen",D115-C115+MIN(E115,MAX(0,B115+C115-D115)))))</x:f>
      </x:c>
      <x:c r="G115" s="20" t="str">
        <x:f>IF(A115="","",IF(OR(NOT(ISNUMBER(B115)),NOT(ISNUMBER(E115))),"",IF(E115&lt;0,"Eingaben prüfen",MAX(0,B115-F115))))</x:f>
      </x:c>
      <x:c r="H115" s="20" t="str">
        <x:f>IF(A115="","",IF(OR(NOT(ISNUMBER(B115)),NOT(ISNUMBER(C115)),NOT(ISNUMBER(D115)),NOT(ISNUMBER(E115))),"",IF(E115&lt;0,"Eingaben prüfen",D115+MIN(E115,MAX(0,B115+C115-D115)))))</x:f>
      </x:c>
    </x:row>
    <x:row r="116" ht="35" customHeight="1">
      <x:c r="A116" s="19" t="str">
        <x:f>IF(Konditionen!$B$11="Gültig",IF(ROW()-6&lt;=Konditionen!$B$9,ROW()-6,""),"")</x:f>
      </x:c>
      <x:c r="B116" s="20" t="str">
        <x:f>IF(A116="","",IF(ROW()=7,Konditionen!$B$7,IF(ISNUMBER(G115),G115,"Eingaben prüfen")))</x:f>
      </x:c>
      <x:c r="C116" s="20" t="str">
        <x:f>IF(A116="","",IF(OR(NOT(ISNUMBER(B116))),"",IF(B116&lt;0,"Eingaben prüfen",B116*Konditionen!$B$8/12)))</x:f>
      </x:c>
      <x:c r="D116" s="20" t="str">
        <x:f>IF(A116="","",IF(OR(NOT(ISNUMBER(B116)),NOT(ISNUMBER(C116))),"",IF(B116&lt;0,"Eingaben prüfen",MIN(B116+C116,Konditionen!$B$10))))</x:f>
      </x:c>
      <x:c r="E116" s="21" t="n">
        <x:v>0</x:v>
      </x:c>
      <x:c r="F116" s="20" t="str">
        <x:f>IF(A116="","",IF(OR(NOT(ISNUMBER(B116)),NOT(ISNUMBER(C116)),NOT(ISNUMBER(D116)),NOT(ISNUMBER(E116))),"",IF(OR(E116&lt;0,B116&lt;0),"Eingaben prüfen",D116-C116+MIN(E116,MAX(0,B116+C116-D116)))))</x:f>
      </x:c>
      <x:c r="G116" s="20" t="str">
        <x:f>IF(A116="","",IF(OR(NOT(ISNUMBER(B116)),NOT(ISNUMBER(E116))),"",IF(E116&lt;0,"Eingaben prüfen",MAX(0,B116-F116))))</x:f>
      </x:c>
      <x:c r="H116" s="20" t="str">
        <x:f>IF(A116="","",IF(OR(NOT(ISNUMBER(B116)),NOT(ISNUMBER(C116)),NOT(ISNUMBER(D116)),NOT(ISNUMBER(E116))),"",IF(E116&lt;0,"Eingaben prüfen",D116+MIN(E116,MAX(0,B116+C116-D116)))))</x:f>
      </x:c>
    </x:row>
    <x:row r="117" ht="35" customHeight="1">
      <x:c r="A117" s="19" t="str">
        <x:f>IF(Konditionen!$B$11="Gültig",IF(ROW()-6&lt;=Konditionen!$B$9,ROW()-6,""),"")</x:f>
      </x:c>
      <x:c r="B117" s="20" t="str">
        <x:f>IF(A117="","",IF(ROW()=7,Konditionen!$B$7,IF(ISNUMBER(G116),G116,"Eingaben prüfen")))</x:f>
      </x:c>
      <x:c r="C117" s="20" t="str">
        <x:f>IF(A117="","",IF(OR(NOT(ISNUMBER(B117))),"",IF(B117&lt;0,"Eingaben prüfen",B117*Konditionen!$B$8/12)))</x:f>
      </x:c>
      <x:c r="D117" s="20" t="str">
        <x:f>IF(A117="","",IF(OR(NOT(ISNUMBER(B117)),NOT(ISNUMBER(C117))),"",IF(B117&lt;0,"Eingaben prüfen",MIN(B117+C117,Konditionen!$B$10))))</x:f>
      </x:c>
      <x:c r="E117" s="21" t="n">
        <x:v>0</x:v>
      </x:c>
      <x:c r="F117" s="20" t="str">
        <x:f>IF(A117="","",IF(OR(NOT(ISNUMBER(B117)),NOT(ISNUMBER(C117)),NOT(ISNUMBER(D117)),NOT(ISNUMBER(E117))),"",IF(OR(E117&lt;0,B117&lt;0),"Eingaben prüfen",D117-C117+MIN(E117,MAX(0,B117+C117-D117)))))</x:f>
      </x:c>
      <x:c r="G117" s="20" t="str">
        <x:f>IF(A117="","",IF(OR(NOT(ISNUMBER(B117)),NOT(ISNUMBER(E117))),"",IF(E117&lt;0,"Eingaben prüfen",MAX(0,B117-F117))))</x:f>
      </x:c>
      <x:c r="H117" s="20" t="str">
        <x:f>IF(A117="","",IF(OR(NOT(ISNUMBER(B117)),NOT(ISNUMBER(C117)),NOT(ISNUMBER(D117)),NOT(ISNUMBER(E117))),"",IF(E117&lt;0,"Eingaben prüfen",D117+MIN(E117,MAX(0,B117+C117-D117)))))</x:f>
      </x:c>
    </x:row>
    <x:row r="118" ht="35" customHeight="1">
      <x:c r="A118" s="19" t="str">
        <x:f>IF(Konditionen!$B$11="Gültig",IF(ROW()-6&lt;=Konditionen!$B$9,ROW()-6,""),"")</x:f>
      </x:c>
      <x:c r="B118" s="20" t="str">
        <x:f>IF(A118="","",IF(ROW()=7,Konditionen!$B$7,IF(ISNUMBER(G117),G117,"Eingaben prüfen")))</x:f>
      </x:c>
      <x:c r="C118" s="20" t="str">
        <x:f>IF(A118="","",IF(OR(NOT(ISNUMBER(B118))),"",IF(B118&lt;0,"Eingaben prüfen",B118*Konditionen!$B$8/12)))</x:f>
      </x:c>
      <x:c r="D118" s="20" t="str">
        <x:f>IF(A118="","",IF(OR(NOT(ISNUMBER(B118)),NOT(ISNUMBER(C118))),"",IF(B118&lt;0,"Eingaben prüfen",MIN(B118+C118,Konditionen!$B$10))))</x:f>
      </x:c>
      <x:c r="E118" s="21" t="n">
        <x:v>0</x:v>
      </x:c>
      <x:c r="F118" s="20" t="str">
        <x:f>IF(A118="","",IF(OR(NOT(ISNUMBER(B118)),NOT(ISNUMBER(C118)),NOT(ISNUMBER(D118)),NOT(ISNUMBER(E118))),"",IF(OR(E118&lt;0,B118&lt;0),"Eingaben prüfen",D118-C118+MIN(E118,MAX(0,B118+C118-D118)))))</x:f>
      </x:c>
      <x:c r="G118" s="20" t="str">
        <x:f>IF(A118="","",IF(OR(NOT(ISNUMBER(B118)),NOT(ISNUMBER(E118))),"",IF(E118&lt;0,"Eingaben prüfen",MAX(0,B118-F118))))</x:f>
      </x:c>
      <x:c r="H118" s="20" t="str">
        <x:f>IF(A118="","",IF(OR(NOT(ISNUMBER(B118)),NOT(ISNUMBER(C118)),NOT(ISNUMBER(D118)),NOT(ISNUMBER(E118))),"",IF(E118&lt;0,"Eingaben prüfen",D118+MIN(E118,MAX(0,B118+C118-D118)))))</x:f>
      </x:c>
    </x:row>
    <x:row r="119" ht="35" customHeight="1">
      <x:c r="A119" s="19" t="str">
        <x:f>IF(Konditionen!$B$11="Gültig",IF(ROW()-6&lt;=Konditionen!$B$9,ROW()-6,""),"")</x:f>
      </x:c>
      <x:c r="B119" s="20" t="str">
        <x:f>IF(A119="","",IF(ROW()=7,Konditionen!$B$7,IF(ISNUMBER(G118),G118,"Eingaben prüfen")))</x:f>
      </x:c>
      <x:c r="C119" s="20" t="str">
        <x:f>IF(A119="","",IF(OR(NOT(ISNUMBER(B119))),"",IF(B119&lt;0,"Eingaben prüfen",B119*Konditionen!$B$8/12)))</x:f>
      </x:c>
      <x:c r="D119" s="20" t="str">
        <x:f>IF(A119="","",IF(OR(NOT(ISNUMBER(B119)),NOT(ISNUMBER(C119))),"",IF(B119&lt;0,"Eingaben prüfen",MIN(B119+C119,Konditionen!$B$10))))</x:f>
      </x:c>
      <x:c r="E119" s="21" t="n">
        <x:v>0</x:v>
      </x:c>
      <x:c r="F119" s="20" t="str">
        <x:f>IF(A119="","",IF(OR(NOT(ISNUMBER(B119)),NOT(ISNUMBER(C119)),NOT(ISNUMBER(D119)),NOT(ISNUMBER(E119))),"",IF(OR(E119&lt;0,B119&lt;0),"Eingaben prüfen",D119-C119+MIN(E119,MAX(0,B119+C119-D119)))))</x:f>
      </x:c>
      <x:c r="G119" s="20" t="str">
        <x:f>IF(A119="","",IF(OR(NOT(ISNUMBER(B119)),NOT(ISNUMBER(E119))),"",IF(E119&lt;0,"Eingaben prüfen",MAX(0,B119-F119))))</x:f>
      </x:c>
      <x:c r="H119" s="20" t="str">
        <x:f>IF(A119="","",IF(OR(NOT(ISNUMBER(B119)),NOT(ISNUMBER(C119)),NOT(ISNUMBER(D119)),NOT(ISNUMBER(E119))),"",IF(E119&lt;0,"Eingaben prüfen",D119+MIN(E119,MAX(0,B119+C119-D119)))))</x:f>
      </x:c>
    </x:row>
    <x:row r="120" ht="35" customHeight="1">
      <x:c r="A120" s="19" t="str">
        <x:f>IF(Konditionen!$B$11="Gültig",IF(ROW()-6&lt;=Konditionen!$B$9,ROW()-6,""),"")</x:f>
      </x:c>
      <x:c r="B120" s="20" t="str">
        <x:f>IF(A120="","",IF(ROW()=7,Konditionen!$B$7,IF(ISNUMBER(G119),G119,"Eingaben prüfen")))</x:f>
      </x:c>
      <x:c r="C120" s="20" t="str">
        <x:f>IF(A120="","",IF(OR(NOT(ISNUMBER(B120))),"",IF(B120&lt;0,"Eingaben prüfen",B120*Konditionen!$B$8/12)))</x:f>
      </x:c>
      <x:c r="D120" s="20" t="str">
        <x:f>IF(A120="","",IF(OR(NOT(ISNUMBER(B120)),NOT(ISNUMBER(C120))),"",IF(B120&lt;0,"Eingaben prüfen",MIN(B120+C120,Konditionen!$B$10))))</x:f>
      </x:c>
      <x:c r="E120" s="21" t="n">
        <x:v>0</x:v>
      </x:c>
      <x:c r="F120" s="20" t="str">
        <x:f>IF(A120="","",IF(OR(NOT(ISNUMBER(B120)),NOT(ISNUMBER(C120)),NOT(ISNUMBER(D120)),NOT(ISNUMBER(E120))),"",IF(OR(E120&lt;0,B120&lt;0),"Eingaben prüfen",D120-C120+MIN(E120,MAX(0,B120+C120-D120)))))</x:f>
      </x:c>
      <x:c r="G120" s="20" t="str">
        <x:f>IF(A120="","",IF(OR(NOT(ISNUMBER(B120)),NOT(ISNUMBER(E120))),"",IF(E120&lt;0,"Eingaben prüfen",MAX(0,B120-F120))))</x:f>
      </x:c>
      <x:c r="H120" s="20" t="str">
        <x:f>IF(A120="","",IF(OR(NOT(ISNUMBER(B120)),NOT(ISNUMBER(C120)),NOT(ISNUMBER(D120)),NOT(ISNUMBER(E120))),"",IF(E120&lt;0,"Eingaben prüfen",D120+MIN(E120,MAX(0,B120+C120-D120)))))</x:f>
      </x:c>
    </x:row>
    <x:row r="121" ht="35" customHeight="1">
      <x:c r="A121" s="19" t="str">
        <x:f>IF(Konditionen!$B$11="Gültig",IF(ROW()-6&lt;=Konditionen!$B$9,ROW()-6,""),"")</x:f>
      </x:c>
      <x:c r="B121" s="20" t="str">
        <x:f>IF(A121="","",IF(ROW()=7,Konditionen!$B$7,IF(ISNUMBER(G120),G120,"Eingaben prüfen")))</x:f>
      </x:c>
      <x:c r="C121" s="20" t="str">
        <x:f>IF(A121="","",IF(OR(NOT(ISNUMBER(B121))),"",IF(B121&lt;0,"Eingaben prüfen",B121*Konditionen!$B$8/12)))</x:f>
      </x:c>
      <x:c r="D121" s="20" t="str">
        <x:f>IF(A121="","",IF(OR(NOT(ISNUMBER(B121)),NOT(ISNUMBER(C121))),"",IF(B121&lt;0,"Eingaben prüfen",MIN(B121+C121,Konditionen!$B$10))))</x:f>
      </x:c>
      <x:c r="E121" s="21" t="n">
        <x:v>0</x:v>
      </x:c>
      <x:c r="F121" s="20" t="str">
        <x:f>IF(A121="","",IF(OR(NOT(ISNUMBER(B121)),NOT(ISNUMBER(C121)),NOT(ISNUMBER(D121)),NOT(ISNUMBER(E121))),"",IF(OR(E121&lt;0,B121&lt;0),"Eingaben prüfen",D121-C121+MIN(E121,MAX(0,B121+C121-D121)))))</x:f>
      </x:c>
      <x:c r="G121" s="20" t="str">
        <x:f>IF(A121="","",IF(OR(NOT(ISNUMBER(B121)),NOT(ISNUMBER(E121))),"",IF(E121&lt;0,"Eingaben prüfen",MAX(0,B121-F121))))</x:f>
      </x:c>
      <x:c r="H121" s="20" t="str">
        <x:f>IF(A121="","",IF(OR(NOT(ISNUMBER(B121)),NOT(ISNUMBER(C121)),NOT(ISNUMBER(D121)),NOT(ISNUMBER(E121))),"",IF(E121&lt;0,"Eingaben prüfen",D121+MIN(E121,MAX(0,B121+C121-D121)))))</x:f>
      </x:c>
    </x:row>
    <x:row r="122" ht="35" customHeight="1">
      <x:c r="A122" s="19" t="str">
        <x:f>IF(Konditionen!$B$11="Gültig",IF(ROW()-6&lt;=Konditionen!$B$9,ROW()-6,""),"")</x:f>
      </x:c>
      <x:c r="B122" s="20" t="str">
        <x:f>IF(A122="","",IF(ROW()=7,Konditionen!$B$7,IF(ISNUMBER(G121),G121,"Eingaben prüfen")))</x:f>
      </x:c>
      <x:c r="C122" s="20" t="str">
        <x:f>IF(A122="","",IF(OR(NOT(ISNUMBER(B122))),"",IF(B122&lt;0,"Eingaben prüfen",B122*Konditionen!$B$8/12)))</x:f>
      </x:c>
      <x:c r="D122" s="20" t="str">
        <x:f>IF(A122="","",IF(OR(NOT(ISNUMBER(B122)),NOT(ISNUMBER(C122))),"",IF(B122&lt;0,"Eingaben prüfen",MIN(B122+C122,Konditionen!$B$10))))</x:f>
      </x:c>
      <x:c r="E122" s="21" t="n">
        <x:v>0</x:v>
      </x:c>
      <x:c r="F122" s="20" t="str">
        <x:f>IF(A122="","",IF(OR(NOT(ISNUMBER(B122)),NOT(ISNUMBER(C122)),NOT(ISNUMBER(D122)),NOT(ISNUMBER(E122))),"",IF(OR(E122&lt;0,B122&lt;0),"Eingaben prüfen",D122-C122+MIN(E122,MAX(0,B122+C122-D122)))))</x:f>
      </x:c>
      <x:c r="G122" s="20" t="str">
        <x:f>IF(A122="","",IF(OR(NOT(ISNUMBER(B122)),NOT(ISNUMBER(E122))),"",IF(E122&lt;0,"Eingaben prüfen",MAX(0,B122-F122))))</x:f>
      </x:c>
      <x:c r="H122" s="20" t="str">
        <x:f>IF(A122="","",IF(OR(NOT(ISNUMBER(B122)),NOT(ISNUMBER(C122)),NOT(ISNUMBER(D122)),NOT(ISNUMBER(E122))),"",IF(E122&lt;0,"Eingaben prüfen",D122+MIN(E122,MAX(0,B122+C122-D122)))))</x:f>
      </x:c>
    </x:row>
    <x:row r="123" ht="35" customHeight="1">
      <x:c r="A123" s="19" t="str">
        <x:f>IF(Konditionen!$B$11="Gültig",IF(ROW()-6&lt;=Konditionen!$B$9,ROW()-6,""),"")</x:f>
      </x:c>
      <x:c r="B123" s="20" t="str">
        <x:f>IF(A123="","",IF(ROW()=7,Konditionen!$B$7,IF(ISNUMBER(G122),G122,"Eingaben prüfen")))</x:f>
      </x:c>
      <x:c r="C123" s="20" t="str">
        <x:f>IF(A123="","",IF(OR(NOT(ISNUMBER(B123))),"",IF(B123&lt;0,"Eingaben prüfen",B123*Konditionen!$B$8/12)))</x:f>
      </x:c>
      <x:c r="D123" s="20" t="str">
        <x:f>IF(A123="","",IF(OR(NOT(ISNUMBER(B123)),NOT(ISNUMBER(C123))),"",IF(B123&lt;0,"Eingaben prüfen",MIN(B123+C123,Konditionen!$B$10))))</x:f>
      </x:c>
      <x:c r="E123" s="21" t="n">
        <x:v>0</x:v>
      </x:c>
      <x:c r="F123" s="20" t="str">
        <x:f>IF(A123="","",IF(OR(NOT(ISNUMBER(B123)),NOT(ISNUMBER(C123)),NOT(ISNUMBER(D123)),NOT(ISNUMBER(E123))),"",IF(OR(E123&lt;0,B123&lt;0),"Eingaben prüfen",D123-C123+MIN(E123,MAX(0,B123+C123-D123)))))</x:f>
      </x:c>
      <x:c r="G123" s="20" t="str">
        <x:f>IF(A123="","",IF(OR(NOT(ISNUMBER(B123)),NOT(ISNUMBER(E123))),"",IF(E123&lt;0,"Eingaben prüfen",MAX(0,B123-F123))))</x:f>
      </x:c>
      <x:c r="H123" s="20" t="str">
        <x:f>IF(A123="","",IF(OR(NOT(ISNUMBER(B123)),NOT(ISNUMBER(C123)),NOT(ISNUMBER(D123)),NOT(ISNUMBER(E123))),"",IF(E123&lt;0,"Eingaben prüfen",D123+MIN(E123,MAX(0,B123+C123-D123)))))</x:f>
      </x:c>
    </x:row>
    <x:row r="124" ht="35" customHeight="1">
      <x:c r="A124" s="19" t="str">
        <x:f>IF(Konditionen!$B$11="Gültig",IF(ROW()-6&lt;=Konditionen!$B$9,ROW()-6,""),"")</x:f>
      </x:c>
      <x:c r="B124" s="20" t="str">
        <x:f>IF(A124="","",IF(ROW()=7,Konditionen!$B$7,IF(ISNUMBER(G123),G123,"Eingaben prüfen")))</x:f>
      </x:c>
      <x:c r="C124" s="20" t="str">
        <x:f>IF(A124="","",IF(OR(NOT(ISNUMBER(B124))),"",IF(B124&lt;0,"Eingaben prüfen",B124*Konditionen!$B$8/12)))</x:f>
      </x:c>
      <x:c r="D124" s="20" t="str">
        <x:f>IF(A124="","",IF(OR(NOT(ISNUMBER(B124)),NOT(ISNUMBER(C124))),"",IF(B124&lt;0,"Eingaben prüfen",MIN(B124+C124,Konditionen!$B$10))))</x:f>
      </x:c>
      <x:c r="E124" s="21" t="n">
        <x:v>0</x:v>
      </x:c>
      <x:c r="F124" s="20" t="str">
        <x:f>IF(A124="","",IF(OR(NOT(ISNUMBER(B124)),NOT(ISNUMBER(C124)),NOT(ISNUMBER(D124)),NOT(ISNUMBER(E124))),"",IF(OR(E124&lt;0,B124&lt;0),"Eingaben prüfen",D124-C124+MIN(E124,MAX(0,B124+C124-D124)))))</x:f>
      </x:c>
      <x:c r="G124" s="20" t="str">
        <x:f>IF(A124="","",IF(OR(NOT(ISNUMBER(B124)),NOT(ISNUMBER(E124))),"",IF(E124&lt;0,"Eingaben prüfen",MAX(0,B124-F124))))</x:f>
      </x:c>
      <x:c r="H124" s="20" t="str">
        <x:f>IF(A124="","",IF(OR(NOT(ISNUMBER(B124)),NOT(ISNUMBER(C124)),NOT(ISNUMBER(D124)),NOT(ISNUMBER(E124))),"",IF(E124&lt;0,"Eingaben prüfen",D124+MIN(E124,MAX(0,B124+C124-D124)))))</x:f>
      </x:c>
    </x:row>
    <x:row r="125" ht="35" customHeight="1">
      <x:c r="A125" s="19" t="str">
        <x:f>IF(Konditionen!$B$11="Gültig",IF(ROW()-6&lt;=Konditionen!$B$9,ROW()-6,""),"")</x:f>
      </x:c>
      <x:c r="B125" s="20" t="str">
        <x:f>IF(A125="","",IF(ROW()=7,Konditionen!$B$7,IF(ISNUMBER(G124),G124,"Eingaben prüfen")))</x:f>
      </x:c>
      <x:c r="C125" s="20" t="str">
        <x:f>IF(A125="","",IF(OR(NOT(ISNUMBER(B125))),"",IF(B125&lt;0,"Eingaben prüfen",B125*Konditionen!$B$8/12)))</x:f>
      </x:c>
      <x:c r="D125" s="20" t="str">
        <x:f>IF(A125="","",IF(OR(NOT(ISNUMBER(B125)),NOT(ISNUMBER(C125))),"",IF(B125&lt;0,"Eingaben prüfen",MIN(B125+C125,Konditionen!$B$10))))</x:f>
      </x:c>
      <x:c r="E125" s="21" t="n">
        <x:v>0</x:v>
      </x:c>
      <x:c r="F125" s="20" t="str">
        <x:f>IF(A125="","",IF(OR(NOT(ISNUMBER(B125)),NOT(ISNUMBER(C125)),NOT(ISNUMBER(D125)),NOT(ISNUMBER(E125))),"",IF(OR(E125&lt;0,B125&lt;0),"Eingaben prüfen",D125-C125+MIN(E125,MAX(0,B125+C125-D125)))))</x:f>
      </x:c>
      <x:c r="G125" s="20" t="str">
        <x:f>IF(A125="","",IF(OR(NOT(ISNUMBER(B125)),NOT(ISNUMBER(E125))),"",IF(E125&lt;0,"Eingaben prüfen",MAX(0,B125-F125))))</x:f>
      </x:c>
      <x:c r="H125" s="20" t="str">
        <x:f>IF(A125="","",IF(OR(NOT(ISNUMBER(B125)),NOT(ISNUMBER(C125)),NOT(ISNUMBER(D125)),NOT(ISNUMBER(E125))),"",IF(E125&lt;0,"Eingaben prüfen",D125+MIN(E125,MAX(0,B125+C125-D125)))))</x:f>
      </x:c>
    </x:row>
    <x:row r="126" ht="35" customHeight="1">
      <x:c r="A126" s="19" t="str">
        <x:f>IF(Konditionen!$B$11="Gültig",IF(ROW()-6&lt;=Konditionen!$B$9,ROW()-6,""),"")</x:f>
      </x:c>
      <x:c r="B126" s="20" t="str">
        <x:f>IF(A126="","",IF(ROW()=7,Konditionen!$B$7,IF(ISNUMBER(G125),G125,"Eingaben prüfen")))</x:f>
      </x:c>
      <x:c r="C126" s="20" t="str">
        <x:f>IF(A126="","",IF(OR(NOT(ISNUMBER(B126))),"",IF(B126&lt;0,"Eingaben prüfen",B126*Konditionen!$B$8/12)))</x:f>
      </x:c>
      <x:c r="D126" s="20" t="str">
        <x:f>IF(A126="","",IF(OR(NOT(ISNUMBER(B126)),NOT(ISNUMBER(C126))),"",IF(B126&lt;0,"Eingaben prüfen",MIN(B126+C126,Konditionen!$B$10))))</x:f>
      </x:c>
      <x:c r="E126" s="21" t="n">
        <x:v>0</x:v>
      </x:c>
      <x:c r="F126" s="20" t="str">
        <x:f>IF(A126="","",IF(OR(NOT(ISNUMBER(B126)),NOT(ISNUMBER(C126)),NOT(ISNUMBER(D126)),NOT(ISNUMBER(E126))),"",IF(OR(E126&lt;0,B126&lt;0),"Eingaben prüfen",D126-C126+MIN(E126,MAX(0,B126+C126-D126)))))</x:f>
      </x:c>
      <x:c r="G126" s="20" t="str">
        <x:f>IF(A126="","",IF(OR(NOT(ISNUMBER(B126)),NOT(ISNUMBER(E126))),"",IF(E126&lt;0,"Eingaben prüfen",MAX(0,B126-F126))))</x:f>
      </x:c>
      <x:c r="H126" s="20" t="str">
        <x:f>IF(A126="","",IF(OR(NOT(ISNUMBER(B126)),NOT(ISNUMBER(C126)),NOT(ISNUMBER(D126)),NOT(ISNUMBER(E126))),"",IF(E126&lt;0,"Eingaben prüfen",D126+MIN(E126,MAX(0,B126+C126-D126)))))</x:f>
      </x:c>
    </x:row>
    <x:row r="127" ht="35" customHeight="1">
      <x:c r="A127" s="19" t="str">
        <x:f>IF(Konditionen!$B$11="Gültig",IF(ROW()-6&lt;=Konditionen!$B$9,ROW()-6,""),"")</x:f>
      </x:c>
      <x:c r="B127" s="20" t="str">
        <x:f>IF(A127="","",IF(ROW()=7,Konditionen!$B$7,IF(ISNUMBER(G126),G126,"Eingaben prüfen")))</x:f>
      </x:c>
      <x:c r="C127" s="20" t="str">
        <x:f>IF(A127="","",IF(OR(NOT(ISNUMBER(B127))),"",IF(B127&lt;0,"Eingaben prüfen",B127*Konditionen!$B$8/12)))</x:f>
      </x:c>
      <x:c r="D127" s="20" t="str">
        <x:f>IF(A127="","",IF(OR(NOT(ISNUMBER(B127)),NOT(ISNUMBER(C127))),"",IF(B127&lt;0,"Eingaben prüfen",MIN(B127+C127,Konditionen!$B$10))))</x:f>
      </x:c>
      <x:c r="E127" s="21" t="n">
        <x:v>0</x:v>
      </x:c>
      <x:c r="F127" s="20" t="str">
        <x:f>IF(A127="","",IF(OR(NOT(ISNUMBER(B127)),NOT(ISNUMBER(C127)),NOT(ISNUMBER(D127)),NOT(ISNUMBER(E127))),"",IF(OR(E127&lt;0,B127&lt;0),"Eingaben prüfen",D127-C127+MIN(E127,MAX(0,B127+C127-D127)))))</x:f>
      </x:c>
      <x:c r="G127" s="20" t="str">
        <x:f>IF(A127="","",IF(OR(NOT(ISNUMBER(B127)),NOT(ISNUMBER(E127))),"",IF(E127&lt;0,"Eingaben prüfen",MAX(0,B127-F127))))</x:f>
      </x:c>
      <x:c r="H127" s="20" t="str">
        <x:f>IF(A127="","",IF(OR(NOT(ISNUMBER(B127)),NOT(ISNUMBER(C127)),NOT(ISNUMBER(D127)),NOT(ISNUMBER(E127))),"",IF(E127&lt;0,"Eingaben prüfen",D127+MIN(E127,MAX(0,B127+C127-D127)))))</x:f>
      </x:c>
    </x:row>
    <x:row r="128" ht="35" customHeight="1">
      <x:c r="A128" s="19" t="str">
        <x:f>IF(Konditionen!$B$11="Gültig",IF(ROW()-6&lt;=Konditionen!$B$9,ROW()-6,""),"")</x:f>
      </x:c>
      <x:c r="B128" s="20" t="str">
        <x:f>IF(A128="","",IF(ROW()=7,Konditionen!$B$7,IF(ISNUMBER(G127),G127,"Eingaben prüfen")))</x:f>
      </x:c>
      <x:c r="C128" s="20" t="str">
        <x:f>IF(A128="","",IF(OR(NOT(ISNUMBER(B128))),"",IF(B128&lt;0,"Eingaben prüfen",B128*Konditionen!$B$8/12)))</x:f>
      </x:c>
      <x:c r="D128" s="20" t="str">
        <x:f>IF(A128="","",IF(OR(NOT(ISNUMBER(B128)),NOT(ISNUMBER(C128))),"",IF(B128&lt;0,"Eingaben prüfen",MIN(B128+C128,Konditionen!$B$10))))</x:f>
      </x:c>
      <x:c r="E128" s="21" t="n">
        <x:v>0</x:v>
      </x:c>
      <x:c r="F128" s="20" t="str">
        <x:f>IF(A128="","",IF(OR(NOT(ISNUMBER(B128)),NOT(ISNUMBER(C128)),NOT(ISNUMBER(D128)),NOT(ISNUMBER(E128))),"",IF(OR(E128&lt;0,B128&lt;0),"Eingaben prüfen",D128-C128+MIN(E128,MAX(0,B128+C128-D128)))))</x:f>
      </x:c>
      <x:c r="G128" s="20" t="str">
        <x:f>IF(A128="","",IF(OR(NOT(ISNUMBER(B128)),NOT(ISNUMBER(E128))),"",IF(E128&lt;0,"Eingaben prüfen",MAX(0,B128-F128))))</x:f>
      </x:c>
      <x:c r="H128" s="20" t="str">
        <x:f>IF(A128="","",IF(OR(NOT(ISNUMBER(B128)),NOT(ISNUMBER(C128)),NOT(ISNUMBER(D128)),NOT(ISNUMBER(E128))),"",IF(E128&lt;0,"Eingaben prüfen",D128+MIN(E128,MAX(0,B128+C128-D128)))))</x:f>
      </x:c>
    </x:row>
    <x:row r="129" ht="35" customHeight="1">
      <x:c r="A129" s="19" t="str">
        <x:f>IF(Konditionen!$B$11="Gültig",IF(ROW()-6&lt;=Konditionen!$B$9,ROW()-6,""),"")</x:f>
      </x:c>
      <x:c r="B129" s="20" t="str">
        <x:f>IF(A129="","",IF(ROW()=7,Konditionen!$B$7,IF(ISNUMBER(G128),G128,"Eingaben prüfen")))</x:f>
      </x:c>
      <x:c r="C129" s="20" t="str">
        <x:f>IF(A129="","",IF(OR(NOT(ISNUMBER(B129))),"",IF(B129&lt;0,"Eingaben prüfen",B129*Konditionen!$B$8/12)))</x:f>
      </x:c>
      <x:c r="D129" s="20" t="str">
        <x:f>IF(A129="","",IF(OR(NOT(ISNUMBER(B129)),NOT(ISNUMBER(C129))),"",IF(B129&lt;0,"Eingaben prüfen",MIN(B129+C129,Konditionen!$B$10))))</x:f>
      </x:c>
      <x:c r="E129" s="21" t="n">
        <x:v>0</x:v>
      </x:c>
      <x:c r="F129" s="20" t="str">
        <x:f>IF(A129="","",IF(OR(NOT(ISNUMBER(B129)),NOT(ISNUMBER(C129)),NOT(ISNUMBER(D129)),NOT(ISNUMBER(E129))),"",IF(OR(E129&lt;0,B129&lt;0),"Eingaben prüfen",D129-C129+MIN(E129,MAX(0,B129+C129-D129)))))</x:f>
      </x:c>
      <x:c r="G129" s="20" t="str">
        <x:f>IF(A129="","",IF(OR(NOT(ISNUMBER(B129)),NOT(ISNUMBER(E129))),"",IF(E129&lt;0,"Eingaben prüfen",MAX(0,B129-F129))))</x:f>
      </x:c>
      <x:c r="H129" s="20" t="str">
        <x:f>IF(A129="","",IF(OR(NOT(ISNUMBER(B129)),NOT(ISNUMBER(C129)),NOT(ISNUMBER(D129)),NOT(ISNUMBER(E129))),"",IF(E129&lt;0,"Eingaben prüfen",D129+MIN(E129,MAX(0,B129+C129-D129)))))</x:f>
      </x:c>
    </x:row>
    <x:row r="130" ht="35" customHeight="1">
      <x:c r="A130" s="19" t="str">
        <x:f>IF(Konditionen!$B$11="Gültig",IF(ROW()-6&lt;=Konditionen!$B$9,ROW()-6,""),"")</x:f>
      </x:c>
      <x:c r="B130" s="20" t="str">
        <x:f>IF(A130="","",IF(ROW()=7,Konditionen!$B$7,IF(ISNUMBER(G129),G129,"Eingaben prüfen")))</x:f>
      </x:c>
      <x:c r="C130" s="20" t="str">
        <x:f>IF(A130="","",IF(OR(NOT(ISNUMBER(B130))),"",IF(B130&lt;0,"Eingaben prüfen",B130*Konditionen!$B$8/12)))</x:f>
      </x:c>
      <x:c r="D130" s="20" t="str">
        <x:f>IF(A130="","",IF(OR(NOT(ISNUMBER(B130)),NOT(ISNUMBER(C130))),"",IF(B130&lt;0,"Eingaben prüfen",MIN(B130+C130,Konditionen!$B$10))))</x:f>
      </x:c>
      <x:c r="E130" s="21" t="n">
        <x:v>0</x:v>
      </x:c>
      <x:c r="F130" s="20" t="str">
        <x:f>IF(A130="","",IF(OR(NOT(ISNUMBER(B130)),NOT(ISNUMBER(C130)),NOT(ISNUMBER(D130)),NOT(ISNUMBER(E130))),"",IF(OR(E130&lt;0,B130&lt;0),"Eingaben prüfen",D130-C130+MIN(E130,MAX(0,B130+C130-D130)))))</x:f>
      </x:c>
      <x:c r="G130" s="20" t="str">
        <x:f>IF(A130="","",IF(OR(NOT(ISNUMBER(B130)),NOT(ISNUMBER(E130))),"",IF(E130&lt;0,"Eingaben prüfen",MAX(0,B130-F130))))</x:f>
      </x:c>
      <x:c r="H130" s="20" t="str">
        <x:f>IF(A130="","",IF(OR(NOT(ISNUMBER(B130)),NOT(ISNUMBER(C130)),NOT(ISNUMBER(D130)),NOT(ISNUMBER(E130))),"",IF(E130&lt;0,"Eingaben prüfen",D130+MIN(E130,MAX(0,B130+C130-D130)))))</x:f>
      </x:c>
    </x:row>
    <x:row r="131" ht="35" customHeight="1">
      <x:c r="A131" s="19" t="str">
        <x:f>IF(Konditionen!$B$11="Gültig",IF(ROW()-6&lt;=Konditionen!$B$9,ROW()-6,""),"")</x:f>
      </x:c>
      <x:c r="B131" s="20" t="str">
        <x:f>IF(A131="","",IF(ROW()=7,Konditionen!$B$7,IF(ISNUMBER(G130),G130,"Eingaben prüfen")))</x:f>
      </x:c>
      <x:c r="C131" s="20" t="str">
        <x:f>IF(A131="","",IF(OR(NOT(ISNUMBER(B131))),"",IF(B131&lt;0,"Eingaben prüfen",B131*Konditionen!$B$8/12)))</x:f>
      </x:c>
      <x:c r="D131" s="20" t="str">
        <x:f>IF(A131="","",IF(OR(NOT(ISNUMBER(B131)),NOT(ISNUMBER(C131))),"",IF(B131&lt;0,"Eingaben prüfen",MIN(B131+C131,Konditionen!$B$10))))</x:f>
      </x:c>
      <x:c r="E131" s="21" t="n">
        <x:v>0</x:v>
      </x:c>
      <x:c r="F131" s="20" t="str">
        <x:f>IF(A131="","",IF(OR(NOT(ISNUMBER(B131)),NOT(ISNUMBER(C131)),NOT(ISNUMBER(D131)),NOT(ISNUMBER(E131))),"",IF(OR(E131&lt;0,B131&lt;0),"Eingaben prüfen",D131-C131+MIN(E131,MAX(0,B131+C131-D131)))))</x:f>
      </x:c>
      <x:c r="G131" s="20" t="str">
        <x:f>IF(A131="","",IF(OR(NOT(ISNUMBER(B131)),NOT(ISNUMBER(E131))),"",IF(E131&lt;0,"Eingaben prüfen",MAX(0,B131-F131))))</x:f>
      </x:c>
      <x:c r="H131" s="20" t="str">
        <x:f>IF(A131="","",IF(OR(NOT(ISNUMBER(B131)),NOT(ISNUMBER(C131)),NOT(ISNUMBER(D131)),NOT(ISNUMBER(E131))),"",IF(E131&lt;0,"Eingaben prüfen",D131+MIN(E131,MAX(0,B131+C131-D131)))))</x:f>
      </x:c>
    </x:row>
    <x:row r="132" ht="35" customHeight="1">
      <x:c r="A132" s="19" t="str">
        <x:f>IF(Konditionen!$B$11="Gültig",IF(ROW()-6&lt;=Konditionen!$B$9,ROW()-6,""),"")</x:f>
      </x:c>
      <x:c r="B132" s="20" t="str">
        <x:f>IF(A132="","",IF(ROW()=7,Konditionen!$B$7,IF(ISNUMBER(G131),G131,"Eingaben prüfen")))</x:f>
      </x:c>
      <x:c r="C132" s="20" t="str">
        <x:f>IF(A132="","",IF(OR(NOT(ISNUMBER(B132))),"",IF(B132&lt;0,"Eingaben prüfen",B132*Konditionen!$B$8/12)))</x:f>
      </x:c>
      <x:c r="D132" s="20" t="str">
        <x:f>IF(A132="","",IF(OR(NOT(ISNUMBER(B132)),NOT(ISNUMBER(C132))),"",IF(B132&lt;0,"Eingaben prüfen",MIN(B132+C132,Konditionen!$B$10))))</x:f>
      </x:c>
      <x:c r="E132" s="21" t="n">
        <x:v>0</x:v>
      </x:c>
      <x:c r="F132" s="20" t="str">
        <x:f>IF(A132="","",IF(OR(NOT(ISNUMBER(B132)),NOT(ISNUMBER(C132)),NOT(ISNUMBER(D132)),NOT(ISNUMBER(E132))),"",IF(OR(E132&lt;0,B132&lt;0),"Eingaben prüfen",D132-C132+MIN(E132,MAX(0,B132+C132-D132)))))</x:f>
      </x:c>
      <x:c r="G132" s="20" t="str">
        <x:f>IF(A132="","",IF(OR(NOT(ISNUMBER(B132)),NOT(ISNUMBER(E132))),"",IF(E132&lt;0,"Eingaben prüfen",MAX(0,B132-F132))))</x:f>
      </x:c>
      <x:c r="H132" s="20" t="str">
        <x:f>IF(A132="","",IF(OR(NOT(ISNUMBER(B132)),NOT(ISNUMBER(C132)),NOT(ISNUMBER(D132)),NOT(ISNUMBER(E132))),"",IF(E132&lt;0,"Eingaben prüfen",D132+MIN(E132,MAX(0,B132+C132-D132)))))</x:f>
      </x:c>
    </x:row>
    <x:row r="133" ht="35" customHeight="1">
      <x:c r="A133" s="19" t="str">
        <x:f>IF(Konditionen!$B$11="Gültig",IF(ROW()-6&lt;=Konditionen!$B$9,ROW()-6,""),"")</x:f>
      </x:c>
      <x:c r="B133" s="20" t="str">
        <x:f>IF(A133="","",IF(ROW()=7,Konditionen!$B$7,IF(ISNUMBER(G132),G132,"Eingaben prüfen")))</x:f>
      </x:c>
      <x:c r="C133" s="20" t="str">
        <x:f>IF(A133="","",IF(OR(NOT(ISNUMBER(B133))),"",IF(B133&lt;0,"Eingaben prüfen",B133*Konditionen!$B$8/12)))</x:f>
      </x:c>
      <x:c r="D133" s="20" t="str">
        <x:f>IF(A133="","",IF(OR(NOT(ISNUMBER(B133)),NOT(ISNUMBER(C133))),"",IF(B133&lt;0,"Eingaben prüfen",MIN(B133+C133,Konditionen!$B$10))))</x:f>
      </x:c>
      <x:c r="E133" s="21" t="n">
        <x:v>0</x:v>
      </x:c>
      <x:c r="F133" s="20" t="str">
        <x:f>IF(A133="","",IF(OR(NOT(ISNUMBER(B133)),NOT(ISNUMBER(C133)),NOT(ISNUMBER(D133)),NOT(ISNUMBER(E133))),"",IF(OR(E133&lt;0,B133&lt;0),"Eingaben prüfen",D133-C133+MIN(E133,MAX(0,B133+C133-D133)))))</x:f>
      </x:c>
      <x:c r="G133" s="20" t="str">
        <x:f>IF(A133="","",IF(OR(NOT(ISNUMBER(B133)),NOT(ISNUMBER(E133))),"",IF(E133&lt;0,"Eingaben prüfen",MAX(0,B133-F133))))</x:f>
      </x:c>
      <x:c r="H133" s="20" t="str">
        <x:f>IF(A133="","",IF(OR(NOT(ISNUMBER(B133)),NOT(ISNUMBER(C133)),NOT(ISNUMBER(D133)),NOT(ISNUMBER(E133))),"",IF(E133&lt;0,"Eingaben prüfen",D133+MIN(E133,MAX(0,B133+C133-D133)))))</x:f>
      </x:c>
    </x:row>
    <x:row r="134" ht="35" customHeight="1">
      <x:c r="A134" s="19" t="str">
        <x:f>IF(Konditionen!$B$11="Gültig",IF(ROW()-6&lt;=Konditionen!$B$9,ROW()-6,""),"")</x:f>
      </x:c>
      <x:c r="B134" s="20" t="str">
        <x:f>IF(A134="","",IF(ROW()=7,Konditionen!$B$7,IF(ISNUMBER(G133),G133,"Eingaben prüfen")))</x:f>
      </x:c>
      <x:c r="C134" s="20" t="str">
        <x:f>IF(A134="","",IF(OR(NOT(ISNUMBER(B134))),"",IF(B134&lt;0,"Eingaben prüfen",B134*Konditionen!$B$8/12)))</x:f>
      </x:c>
      <x:c r="D134" s="20" t="str">
        <x:f>IF(A134="","",IF(OR(NOT(ISNUMBER(B134)),NOT(ISNUMBER(C134))),"",IF(B134&lt;0,"Eingaben prüfen",MIN(B134+C134,Konditionen!$B$10))))</x:f>
      </x:c>
      <x:c r="E134" s="21" t="n">
        <x:v>0</x:v>
      </x:c>
      <x:c r="F134" s="20" t="str">
        <x:f>IF(A134="","",IF(OR(NOT(ISNUMBER(B134)),NOT(ISNUMBER(C134)),NOT(ISNUMBER(D134)),NOT(ISNUMBER(E134))),"",IF(OR(E134&lt;0,B134&lt;0),"Eingaben prüfen",D134-C134+MIN(E134,MAX(0,B134+C134-D134)))))</x:f>
      </x:c>
      <x:c r="G134" s="20" t="str">
        <x:f>IF(A134="","",IF(OR(NOT(ISNUMBER(B134)),NOT(ISNUMBER(E134))),"",IF(E134&lt;0,"Eingaben prüfen",MAX(0,B134-F134))))</x:f>
      </x:c>
      <x:c r="H134" s="20" t="str">
        <x:f>IF(A134="","",IF(OR(NOT(ISNUMBER(B134)),NOT(ISNUMBER(C134)),NOT(ISNUMBER(D134)),NOT(ISNUMBER(E134))),"",IF(E134&lt;0,"Eingaben prüfen",D134+MIN(E134,MAX(0,B134+C134-D134)))))</x:f>
      </x:c>
    </x:row>
    <x:row r="135" ht="35" customHeight="1">
      <x:c r="A135" s="19" t="str">
        <x:f>IF(Konditionen!$B$11="Gültig",IF(ROW()-6&lt;=Konditionen!$B$9,ROW()-6,""),"")</x:f>
      </x:c>
      <x:c r="B135" s="20" t="str">
        <x:f>IF(A135="","",IF(ROW()=7,Konditionen!$B$7,IF(ISNUMBER(G134),G134,"Eingaben prüfen")))</x:f>
      </x:c>
      <x:c r="C135" s="20" t="str">
        <x:f>IF(A135="","",IF(OR(NOT(ISNUMBER(B135))),"",IF(B135&lt;0,"Eingaben prüfen",B135*Konditionen!$B$8/12)))</x:f>
      </x:c>
      <x:c r="D135" s="20" t="str">
        <x:f>IF(A135="","",IF(OR(NOT(ISNUMBER(B135)),NOT(ISNUMBER(C135))),"",IF(B135&lt;0,"Eingaben prüfen",MIN(B135+C135,Konditionen!$B$10))))</x:f>
      </x:c>
      <x:c r="E135" s="21" t="n">
        <x:v>0</x:v>
      </x:c>
      <x:c r="F135" s="20" t="str">
        <x:f>IF(A135="","",IF(OR(NOT(ISNUMBER(B135)),NOT(ISNUMBER(C135)),NOT(ISNUMBER(D135)),NOT(ISNUMBER(E135))),"",IF(OR(E135&lt;0,B135&lt;0),"Eingaben prüfen",D135-C135+MIN(E135,MAX(0,B135+C135-D135)))))</x:f>
      </x:c>
      <x:c r="G135" s="20" t="str">
        <x:f>IF(A135="","",IF(OR(NOT(ISNUMBER(B135)),NOT(ISNUMBER(E135))),"",IF(E135&lt;0,"Eingaben prüfen",MAX(0,B135-F135))))</x:f>
      </x:c>
      <x:c r="H135" s="20" t="str">
        <x:f>IF(A135="","",IF(OR(NOT(ISNUMBER(B135)),NOT(ISNUMBER(C135)),NOT(ISNUMBER(D135)),NOT(ISNUMBER(E135))),"",IF(E135&lt;0,"Eingaben prüfen",D135+MIN(E135,MAX(0,B135+C135-D135)))))</x:f>
      </x:c>
    </x:row>
    <x:row r="136" ht="35" customHeight="1">
      <x:c r="A136" s="19" t="str">
        <x:f>IF(Konditionen!$B$11="Gültig",IF(ROW()-6&lt;=Konditionen!$B$9,ROW()-6,""),"")</x:f>
      </x:c>
      <x:c r="B136" s="20" t="str">
        <x:f>IF(A136="","",IF(ROW()=7,Konditionen!$B$7,IF(ISNUMBER(G135),G135,"Eingaben prüfen")))</x:f>
      </x:c>
      <x:c r="C136" s="20" t="str">
        <x:f>IF(A136="","",IF(OR(NOT(ISNUMBER(B136))),"",IF(B136&lt;0,"Eingaben prüfen",B136*Konditionen!$B$8/12)))</x:f>
      </x:c>
      <x:c r="D136" s="20" t="str">
        <x:f>IF(A136="","",IF(OR(NOT(ISNUMBER(B136)),NOT(ISNUMBER(C136))),"",IF(B136&lt;0,"Eingaben prüfen",MIN(B136+C136,Konditionen!$B$10))))</x:f>
      </x:c>
      <x:c r="E136" s="21" t="n">
        <x:v>0</x:v>
      </x:c>
      <x:c r="F136" s="20" t="str">
        <x:f>IF(A136="","",IF(OR(NOT(ISNUMBER(B136)),NOT(ISNUMBER(C136)),NOT(ISNUMBER(D136)),NOT(ISNUMBER(E136))),"",IF(OR(E136&lt;0,B136&lt;0),"Eingaben prüfen",D136-C136+MIN(E136,MAX(0,B136+C136-D136)))))</x:f>
      </x:c>
      <x:c r="G136" s="20" t="str">
        <x:f>IF(A136="","",IF(OR(NOT(ISNUMBER(B136)),NOT(ISNUMBER(E136))),"",IF(E136&lt;0,"Eingaben prüfen",MAX(0,B136-F136))))</x:f>
      </x:c>
      <x:c r="H136" s="20" t="str">
        <x:f>IF(A136="","",IF(OR(NOT(ISNUMBER(B136)),NOT(ISNUMBER(C136)),NOT(ISNUMBER(D136)),NOT(ISNUMBER(E136))),"",IF(E136&lt;0,"Eingaben prüfen",D136+MIN(E136,MAX(0,B136+C136-D136)))))</x:f>
      </x:c>
    </x:row>
    <x:row r="137" ht="35" customHeight="1">
      <x:c r="A137" s="19" t="str">
        <x:f>IF(Konditionen!$B$11="Gültig",IF(ROW()-6&lt;=Konditionen!$B$9,ROW()-6,""),"")</x:f>
      </x:c>
      <x:c r="B137" s="20" t="str">
        <x:f>IF(A137="","",IF(ROW()=7,Konditionen!$B$7,IF(ISNUMBER(G136),G136,"Eingaben prüfen")))</x:f>
      </x:c>
      <x:c r="C137" s="20" t="str">
        <x:f>IF(A137="","",IF(OR(NOT(ISNUMBER(B137))),"",IF(B137&lt;0,"Eingaben prüfen",B137*Konditionen!$B$8/12)))</x:f>
      </x:c>
      <x:c r="D137" s="20" t="str">
        <x:f>IF(A137="","",IF(OR(NOT(ISNUMBER(B137)),NOT(ISNUMBER(C137))),"",IF(B137&lt;0,"Eingaben prüfen",MIN(B137+C137,Konditionen!$B$10))))</x:f>
      </x:c>
      <x:c r="E137" s="21" t="n">
        <x:v>0</x:v>
      </x:c>
      <x:c r="F137" s="20" t="str">
        <x:f>IF(A137="","",IF(OR(NOT(ISNUMBER(B137)),NOT(ISNUMBER(C137)),NOT(ISNUMBER(D137)),NOT(ISNUMBER(E137))),"",IF(OR(E137&lt;0,B137&lt;0),"Eingaben prüfen",D137-C137+MIN(E137,MAX(0,B137+C137-D137)))))</x:f>
      </x:c>
      <x:c r="G137" s="20" t="str">
        <x:f>IF(A137="","",IF(OR(NOT(ISNUMBER(B137)),NOT(ISNUMBER(E137))),"",IF(E137&lt;0,"Eingaben prüfen",MAX(0,B137-F137))))</x:f>
      </x:c>
      <x:c r="H137" s="20" t="str">
        <x:f>IF(A137="","",IF(OR(NOT(ISNUMBER(B137)),NOT(ISNUMBER(C137)),NOT(ISNUMBER(D137)),NOT(ISNUMBER(E137))),"",IF(E137&lt;0,"Eingaben prüfen",D137+MIN(E137,MAX(0,B137+C137-D137)))))</x:f>
      </x:c>
    </x:row>
    <x:row r="138" ht="35" customHeight="1">
      <x:c r="A138" s="19" t="str">
        <x:f>IF(Konditionen!$B$11="Gültig",IF(ROW()-6&lt;=Konditionen!$B$9,ROW()-6,""),"")</x:f>
      </x:c>
      <x:c r="B138" s="20" t="str">
        <x:f>IF(A138="","",IF(ROW()=7,Konditionen!$B$7,IF(ISNUMBER(G137),G137,"Eingaben prüfen")))</x:f>
      </x:c>
      <x:c r="C138" s="20" t="str">
        <x:f>IF(A138="","",IF(OR(NOT(ISNUMBER(B138))),"",IF(B138&lt;0,"Eingaben prüfen",B138*Konditionen!$B$8/12)))</x:f>
      </x:c>
      <x:c r="D138" s="20" t="str">
        <x:f>IF(A138="","",IF(OR(NOT(ISNUMBER(B138)),NOT(ISNUMBER(C138))),"",IF(B138&lt;0,"Eingaben prüfen",MIN(B138+C138,Konditionen!$B$10))))</x:f>
      </x:c>
      <x:c r="E138" s="21" t="n">
        <x:v>0</x:v>
      </x:c>
      <x:c r="F138" s="20" t="str">
        <x:f>IF(A138="","",IF(OR(NOT(ISNUMBER(B138)),NOT(ISNUMBER(C138)),NOT(ISNUMBER(D138)),NOT(ISNUMBER(E138))),"",IF(OR(E138&lt;0,B138&lt;0),"Eingaben prüfen",D138-C138+MIN(E138,MAX(0,B138+C138-D138)))))</x:f>
      </x:c>
      <x:c r="G138" s="20" t="str">
        <x:f>IF(A138="","",IF(OR(NOT(ISNUMBER(B138)),NOT(ISNUMBER(E138))),"",IF(E138&lt;0,"Eingaben prüfen",MAX(0,B138-F138))))</x:f>
      </x:c>
      <x:c r="H138" s="20" t="str">
        <x:f>IF(A138="","",IF(OR(NOT(ISNUMBER(B138)),NOT(ISNUMBER(C138)),NOT(ISNUMBER(D138)),NOT(ISNUMBER(E138))),"",IF(E138&lt;0,"Eingaben prüfen",D138+MIN(E138,MAX(0,B138+C138-D138)))))</x:f>
      </x:c>
    </x:row>
    <x:row r="139" ht="35" customHeight="1">
      <x:c r="A139" s="19" t="str">
        <x:f>IF(Konditionen!$B$11="Gültig",IF(ROW()-6&lt;=Konditionen!$B$9,ROW()-6,""),"")</x:f>
      </x:c>
      <x:c r="B139" s="20" t="str">
        <x:f>IF(A139="","",IF(ROW()=7,Konditionen!$B$7,IF(ISNUMBER(G138),G138,"Eingaben prüfen")))</x:f>
      </x:c>
      <x:c r="C139" s="20" t="str">
        <x:f>IF(A139="","",IF(OR(NOT(ISNUMBER(B139))),"",IF(B139&lt;0,"Eingaben prüfen",B139*Konditionen!$B$8/12)))</x:f>
      </x:c>
      <x:c r="D139" s="20" t="str">
        <x:f>IF(A139="","",IF(OR(NOT(ISNUMBER(B139)),NOT(ISNUMBER(C139))),"",IF(B139&lt;0,"Eingaben prüfen",MIN(B139+C139,Konditionen!$B$10))))</x:f>
      </x:c>
      <x:c r="E139" s="21" t="n">
        <x:v>0</x:v>
      </x:c>
      <x:c r="F139" s="20" t="str">
        <x:f>IF(A139="","",IF(OR(NOT(ISNUMBER(B139)),NOT(ISNUMBER(C139)),NOT(ISNUMBER(D139)),NOT(ISNUMBER(E139))),"",IF(OR(E139&lt;0,B139&lt;0),"Eingaben prüfen",D139-C139+MIN(E139,MAX(0,B139+C139-D139)))))</x:f>
      </x:c>
      <x:c r="G139" s="20" t="str">
        <x:f>IF(A139="","",IF(OR(NOT(ISNUMBER(B139)),NOT(ISNUMBER(E139))),"",IF(E139&lt;0,"Eingaben prüfen",MAX(0,B139-F139))))</x:f>
      </x:c>
      <x:c r="H139" s="20" t="str">
        <x:f>IF(A139="","",IF(OR(NOT(ISNUMBER(B139)),NOT(ISNUMBER(C139)),NOT(ISNUMBER(D139)),NOT(ISNUMBER(E139))),"",IF(E139&lt;0,"Eingaben prüfen",D139+MIN(E139,MAX(0,B139+C139-D139)))))</x:f>
      </x:c>
    </x:row>
    <x:row r="140" ht="35" customHeight="1">
      <x:c r="A140" s="19" t="str">
        <x:f>IF(Konditionen!$B$11="Gültig",IF(ROW()-6&lt;=Konditionen!$B$9,ROW()-6,""),"")</x:f>
      </x:c>
      <x:c r="B140" s="20" t="str">
        <x:f>IF(A140="","",IF(ROW()=7,Konditionen!$B$7,IF(ISNUMBER(G139),G139,"Eingaben prüfen")))</x:f>
      </x:c>
      <x:c r="C140" s="20" t="str">
        <x:f>IF(A140="","",IF(OR(NOT(ISNUMBER(B140))),"",IF(B140&lt;0,"Eingaben prüfen",B140*Konditionen!$B$8/12)))</x:f>
      </x:c>
      <x:c r="D140" s="20" t="str">
        <x:f>IF(A140="","",IF(OR(NOT(ISNUMBER(B140)),NOT(ISNUMBER(C140))),"",IF(B140&lt;0,"Eingaben prüfen",MIN(B140+C140,Konditionen!$B$10))))</x:f>
      </x:c>
      <x:c r="E140" s="21" t="n">
        <x:v>0</x:v>
      </x:c>
      <x:c r="F140" s="20" t="str">
        <x:f>IF(A140="","",IF(OR(NOT(ISNUMBER(B140)),NOT(ISNUMBER(C140)),NOT(ISNUMBER(D140)),NOT(ISNUMBER(E140))),"",IF(OR(E140&lt;0,B140&lt;0),"Eingaben prüfen",D140-C140+MIN(E140,MAX(0,B140+C140-D140)))))</x:f>
      </x:c>
      <x:c r="G140" s="20" t="str">
        <x:f>IF(A140="","",IF(OR(NOT(ISNUMBER(B140)),NOT(ISNUMBER(E140))),"",IF(E140&lt;0,"Eingaben prüfen",MAX(0,B140-F140))))</x:f>
      </x:c>
      <x:c r="H140" s="20" t="str">
        <x:f>IF(A140="","",IF(OR(NOT(ISNUMBER(B140)),NOT(ISNUMBER(C140)),NOT(ISNUMBER(D140)),NOT(ISNUMBER(E140))),"",IF(E140&lt;0,"Eingaben prüfen",D140+MIN(E140,MAX(0,B140+C140-D140)))))</x:f>
      </x:c>
    </x:row>
    <x:row r="141" ht="35" customHeight="1">
      <x:c r="A141" s="19" t="str">
        <x:f>IF(Konditionen!$B$11="Gültig",IF(ROW()-6&lt;=Konditionen!$B$9,ROW()-6,""),"")</x:f>
      </x:c>
      <x:c r="B141" s="20" t="str">
        <x:f>IF(A141="","",IF(ROW()=7,Konditionen!$B$7,IF(ISNUMBER(G140),G140,"Eingaben prüfen")))</x:f>
      </x:c>
      <x:c r="C141" s="20" t="str">
        <x:f>IF(A141="","",IF(OR(NOT(ISNUMBER(B141))),"",IF(B141&lt;0,"Eingaben prüfen",B141*Konditionen!$B$8/12)))</x:f>
      </x:c>
      <x:c r="D141" s="20" t="str">
        <x:f>IF(A141="","",IF(OR(NOT(ISNUMBER(B141)),NOT(ISNUMBER(C141))),"",IF(B141&lt;0,"Eingaben prüfen",MIN(B141+C141,Konditionen!$B$10))))</x:f>
      </x:c>
      <x:c r="E141" s="21" t="n">
        <x:v>0</x:v>
      </x:c>
      <x:c r="F141" s="20" t="str">
        <x:f>IF(A141="","",IF(OR(NOT(ISNUMBER(B141)),NOT(ISNUMBER(C141)),NOT(ISNUMBER(D141)),NOT(ISNUMBER(E141))),"",IF(OR(E141&lt;0,B141&lt;0),"Eingaben prüfen",D141-C141+MIN(E141,MAX(0,B141+C141-D141)))))</x:f>
      </x:c>
      <x:c r="G141" s="20" t="str">
        <x:f>IF(A141="","",IF(OR(NOT(ISNUMBER(B141)),NOT(ISNUMBER(E141))),"",IF(E141&lt;0,"Eingaben prüfen",MAX(0,B141-F141))))</x:f>
      </x:c>
      <x:c r="H141" s="20" t="str">
        <x:f>IF(A141="","",IF(OR(NOT(ISNUMBER(B141)),NOT(ISNUMBER(C141)),NOT(ISNUMBER(D141)),NOT(ISNUMBER(E141))),"",IF(E141&lt;0,"Eingaben prüfen",D141+MIN(E141,MAX(0,B141+C141-D141)))))</x:f>
      </x:c>
    </x:row>
    <x:row r="142" ht="35" customHeight="1">
      <x:c r="A142" s="19" t="str">
        <x:f>IF(Konditionen!$B$11="Gültig",IF(ROW()-6&lt;=Konditionen!$B$9,ROW()-6,""),"")</x:f>
      </x:c>
      <x:c r="B142" s="20" t="str">
        <x:f>IF(A142="","",IF(ROW()=7,Konditionen!$B$7,IF(ISNUMBER(G141),G141,"Eingaben prüfen")))</x:f>
      </x:c>
      <x:c r="C142" s="20" t="str">
        <x:f>IF(A142="","",IF(OR(NOT(ISNUMBER(B142))),"",IF(B142&lt;0,"Eingaben prüfen",B142*Konditionen!$B$8/12)))</x:f>
      </x:c>
      <x:c r="D142" s="20" t="str">
        <x:f>IF(A142="","",IF(OR(NOT(ISNUMBER(B142)),NOT(ISNUMBER(C142))),"",IF(B142&lt;0,"Eingaben prüfen",MIN(B142+C142,Konditionen!$B$10))))</x:f>
      </x:c>
      <x:c r="E142" s="21" t="n">
        <x:v>0</x:v>
      </x:c>
      <x:c r="F142" s="20" t="str">
        <x:f>IF(A142="","",IF(OR(NOT(ISNUMBER(B142)),NOT(ISNUMBER(C142)),NOT(ISNUMBER(D142)),NOT(ISNUMBER(E142))),"",IF(OR(E142&lt;0,B142&lt;0),"Eingaben prüfen",D142-C142+MIN(E142,MAX(0,B142+C142-D142)))))</x:f>
      </x:c>
      <x:c r="G142" s="20" t="str">
        <x:f>IF(A142="","",IF(OR(NOT(ISNUMBER(B142)),NOT(ISNUMBER(E142))),"",IF(E142&lt;0,"Eingaben prüfen",MAX(0,B142-F142))))</x:f>
      </x:c>
      <x:c r="H142" s="20" t="str">
        <x:f>IF(A142="","",IF(OR(NOT(ISNUMBER(B142)),NOT(ISNUMBER(C142)),NOT(ISNUMBER(D142)),NOT(ISNUMBER(E142))),"",IF(E142&lt;0,"Eingaben prüfen",D142+MIN(E142,MAX(0,B142+C142-D142)))))</x:f>
      </x:c>
    </x:row>
    <x:row r="143" ht="35" customHeight="1">
      <x:c r="A143" s="19" t="str">
        <x:f>IF(Konditionen!$B$11="Gültig",IF(ROW()-6&lt;=Konditionen!$B$9,ROW()-6,""),"")</x:f>
      </x:c>
      <x:c r="B143" s="20" t="str">
        <x:f>IF(A143="","",IF(ROW()=7,Konditionen!$B$7,IF(ISNUMBER(G142),G142,"Eingaben prüfen")))</x:f>
      </x:c>
      <x:c r="C143" s="20" t="str">
        <x:f>IF(A143="","",IF(OR(NOT(ISNUMBER(B143))),"",IF(B143&lt;0,"Eingaben prüfen",B143*Konditionen!$B$8/12)))</x:f>
      </x:c>
      <x:c r="D143" s="20" t="str">
        <x:f>IF(A143="","",IF(OR(NOT(ISNUMBER(B143)),NOT(ISNUMBER(C143))),"",IF(B143&lt;0,"Eingaben prüfen",MIN(B143+C143,Konditionen!$B$10))))</x:f>
      </x:c>
      <x:c r="E143" s="21" t="n">
        <x:v>0</x:v>
      </x:c>
      <x:c r="F143" s="20" t="str">
        <x:f>IF(A143="","",IF(OR(NOT(ISNUMBER(B143)),NOT(ISNUMBER(C143)),NOT(ISNUMBER(D143)),NOT(ISNUMBER(E143))),"",IF(OR(E143&lt;0,B143&lt;0),"Eingaben prüfen",D143-C143+MIN(E143,MAX(0,B143+C143-D143)))))</x:f>
      </x:c>
      <x:c r="G143" s="20" t="str">
        <x:f>IF(A143="","",IF(OR(NOT(ISNUMBER(B143)),NOT(ISNUMBER(E143))),"",IF(E143&lt;0,"Eingaben prüfen",MAX(0,B143-F143))))</x:f>
      </x:c>
      <x:c r="H143" s="20" t="str">
        <x:f>IF(A143="","",IF(OR(NOT(ISNUMBER(B143)),NOT(ISNUMBER(C143)),NOT(ISNUMBER(D143)),NOT(ISNUMBER(E143))),"",IF(E143&lt;0,"Eingaben prüfen",D143+MIN(E143,MAX(0,B143+C143-D143)))))</x:f>
      </x:c>
    </x:row>
    <x:row r="144" ht="35" customHeight="1">
      <x:c r="A144" s="19" t="str">
        <x:f>IF(Konditionen!$B$11="Gültig",IF(ROW()-6&lt;=Konditionen!$B$9,ROW()-6,""),"")</x:f>
      </x:c>
      <x:c r="B144" s="20" t="str">
        <x:f>IF(A144="","",IF(ROW()=7,Konditionen!$B$7,IF(ISNUMBER(G143),G143,"Eingaben prüfen")))</x:f>
      </x:c>
      <x:c r="C144" s="20" t="str">
        <x:f>IF(A144="","",IF(OR(NOT(ISNUMBER(B144))),"",IF(B144&lt;0,"Eingaben prüfen",B144*Konditionen!$B$8/12)))</x:f>
      </x:c>
      <x:c r="D144" s="20" t="str">
        <x:f>IF(A144="","",IF(OR(NOT(ISNUMBER(B144)),NOT(ISNUMBER(C144))),"",IF(B144&lt;0,"Eingaben prüfen",MIN(B144+C144,Konditionen!$B$10))))</x:f>
      </x:c>
      <x:c r="E144" s="21" t="n">
        <x:v>0</x:v>
      </x:c>
      <x:c r="F144" s="20" t="str">
        <x:f>IF(A144="","",IF(OR(NOT(ISNUMBER(B144)),NOT(ISNUMBER(C144)),NOT(ISNUMBER(D144)),NOT(ISNUMBER(E144))),"",IF(OR(E144&lt;0,B144&lt;0),"Eingaben prüfen",D144-C144+MIN(E144,MAX(0,B144+C144-D144)))))</x:f>
      </x:c>
      <x:c r="G144" s="20" t="str">
        <x:f>IF(A144="","",IF(OR(NOT(ISNUMBER(B144)),NOT(ISNUMBER(E144))),"",IF(E144&lt;0,"Eingaben prüfen",MAX(0,B144-F144))))</x:f>
      </x:c>
      <x:c r="H144" s="20" t="str">
        <x:f>IF(A144="","",IF(OR(NOT(ISNUMBER(B144)),NOT(ISNUMBER(C144)),NOT(ISNUMBER(D144)),NOT(ISNUMBER(E144))),"",IF(E144&lt;0,"Eingaben prüfen",D144+MIN(E144,MAX(0,B144+C144-D144)))))</x:f>
      </x:c>
    </x:row>
    <x:row r="145" ht="35" customHeight="1">
      <x:c r="A145" s="19" t="str">
        <x:f>IF(Konditionen!$B$11="Gültig",IF(ROW()-6&lt;=Konditionen!$B$9,ROW()-6,""),"")</x:f>
      </x:c>
      <x:c r="B145" s="20" t="str">
        <x:f>IF(A145="","",IF(ROW()=7,Konditionen!$B$7,IF(ISNUMBER(G144),G144,"Eingaben prüfen")))</x:f>
      </x:c>
      <x:c r="C145" s="20" t="str">
        <x:f>IF(A145="","",IF(OR(NOT(ISNUMBER(B145))),"",IF(B145&lt;0,"Eingaben prüfen",B145*Konditionen!$B$8/12)))</x:f>
      </x:c>
      <x:c r="D145" s="20" t="str">
        <x:f>IF(A145="","",IF(OR(NOT(ISNUMBER(B145)),NOT(ISNUMBER(C145))),"",IF(B145&lt;0,"Eingaben prüfen",MIN(B145+C145,Konditionen!$B$10))))</x:f>
      </x:c>
      <x:c r="E145" s="21" t="n">
        <x:v>0</x:v>
      </x:c>
      <x:c r="F145" s="20" t="str">
        <x:f>IF(A145="","",IF(OR(NOT(ISNUMBER(B145)),NOT(ISNUMBER(C145)),NOT(ISNUMBER(D145)),NOT(ISNUMBER(E145))),"",IF(OR(E145&lt;0,B145&lt;0),"Eingaben prüfen",D145-C145+MIN(E145,MAX(0,B145+C145-D145)))))</x:f>
      </x:c>
      <x:c r="G145" s="20" t="str">
        <x:f>IF(A145="","",IF(OR(NOT(ISNUMBER(B145)),NOT(ISNUMBER(E145))),"",IF(E145&lt;0,"Eingaben prüfen",MAX(0,B145-F145))))</x:f>
      </x:c>
      <x:c r="H145" s="20" t="str">
        <x:f>IF(A145="","",IF(OR(NOT(ISNUMBER(B145)),NOT(ISNUMBER(C145)),NOT(ISNUMBER(D145)),NOT(ISNUMBER(E145))),"",IF(E145&lt;0,"Eingaben prüfen",D145+MIN(E145,MAX(0,B145+C145-D145)))))</x:f>
      </x:c>
    </x:row>
    <x:row r="146" ht="35" customHeight="1">
      <x:c r="A146" s="19" t="str">
        <x:f>IF(Konditionen!$B$11="Gültig",IF(ROW()-6&lt;=Konditionen!$B$9,ROW()-6,""),"")</x:f>
      </x:c>
      <x:c r="B146" s="20" t="str">
        <x:f>IF(A146="","",IF(ROW()=7,Konditionen!$B$7,IF(ISNUMBER(G145),G145,"Eingaben prüfen")))</x:f>
      </x:c>
      <x:c r="C146" s="20" t="str">
        <x:f>IF(A146="","",IF(OR(NOT(ISNUMBER(B146))),"",IF(B146&lt;0,"Eingaben prüfen",B146*Konditionen!$B$8/12)))</x:f>
      </x:c>
      <x:c r="D146" s="20" t="str">
        <x:f>IF(A146="","",IF(OR(NOT(ISNUMBER(B146)),NOT(ISNUMBER(C146))),"",IF(B146&lt;0,"Eingaben prüfen",MIN(B146+C146,Konditionen!$B$10))))</x:f>
      </x:c>
      <x:c r="E146" s="21" t="n">
        <x:v>0</x:v>
      </x:c>
      <x:c r="F146" s="20" t="str">
        <x:f>IF(A146="","",IF(OR(NOT(ISNUMBER(B146)),NOT(ISNUMBER(C146)),NOT(ISNUMBER(D146)),NOT(ISNUMBER(E146))),"",IF(OR(E146&lt;0,B146&lt;0),"Eingaben prüfen",D146-C146+MIN(E146,MAX(0,B146+C146-D146)))))</x:f>
      </x:c>
      <x:c r="G146" s="20" t="str">
        <x:f>IF(A146="","",IF(OR(NOT(ISNUMBER(B146)),NOT(ISNUMBER(E146))),"",IF(E146&lt;0,"Eingaben prüfen",MAX(0,B146-F146))))</x:f>
      </x:c>
      <x:c r="H146" s="20" t="str">
        <x:f>IF(A146="","",IF(OR(NOT(ISNUMBER(B146)),NOT(ISNUMBER(C146)),NOT(ISNUMBER(D146)),NOT(ISNUMBER(E146))),"",IF(E146&lt;0,"Eingaben prüfen",D146+MIN(E146,MAX(0,B146+C146-D146)))))</x:f>
      </x:c>
    </x:row>
    <x:row r="147" ht="35" customHeight="1">
      <x:c r="A147" s="19" t="str">
        <x:f>IF(Konditionen!$B$11="Gültig",IF(ROW()-6&lt;=Konditionen!$B$9,ROW()-6,""),"")</x:f>
      </x:c>
      <x:c r="B147" s="20" t="str">
        <x:f>IF(A147="","",IF(ROW()=7,Konditionen!$B$7,IF(ISNUMBER(G146),G146,"Eingaben prüfen")))</x:f>
      </x:c>
      <x:c r="C147" s="20" t="str">
        <x:f>IF(A147="","",IF(OR(NOT(ISNUMBER(B147))),"",IF(B147&lt;0,"Eingaben prüfen",B147*Konditionen!$B$8/12)))</x:f>
      </x:c>
      <x:c r="D147" s="20" t="str">
        <x:f>IF(A147="","",IF(OR(NOT(ISNUMBER(B147)),NOT(ISNUMBER(C147))),"",IF(B147&lt;0,"Eingaben prüfen",MIN(B147+C147,Konditionen!$B$10))))</x:f>
      </x:c>
      <x:c r="E147" s="21" t="n">
        <x:v>0</x:v>
      </x:c>
      <x:c r="F147" s="20" t="str">
        <x:f>IF(A147="","",IF(OR(NOT(ISNUMBER(B147)),NOT(ISNUMBER(C147)),NOT(ISNUMBER(D147)),NOT(ISNUMBER(E147))),"",IF(OR(E147&lt;0,B147&lt;0),"Eingaben prüfen",D147-C147+MIN(E147,MAX(0,B147+C147-D147)))))</x:f>
      </x:c>
      <x:c r="G147" s="20" t="str">
        <x:f>IF(A147="","",IF(OR(NOT(ISNUMBER(B147)),NOT(ISNUMBER(E147))),"",IF(E147&lt;0,"Eingaben prüfen",MAX(0,B147-F147))))</x:f>
      </x:c>
      <x:c r="H147" s="20" t="str">
        <x:f>IF(A147="","",IF(OR(NOT(ISNUMBER(B147)),NOT(ISNUMBER(C147)),NOT(ISNUMBER(D147)),NOT(ISNUMBER(E147))),"",IF(E147&lt;0,"Eingaben prüfen",D147+MIN(E147,MAX(0,B147+C147-D147)))))</x:f>
      </x:c>
    </x:row>
    <x:row r="148" ht="35" customHeight="1">
      <x:c r="A148" s="19" t="str">
        <x:f>IF(Konditionen!$B$11="Gültig",IF(ROW()-6&lt;=Konditionen!$B$9,ROW()-6,""),"")</x:f>
      </x:c>
      <x:c r="B148" s="20" t="str">
        <x:f>IF(A148="","",IF(ROW()=7,Konditionen!$B$7,IF(ISNUMBER(G147),G147,"Eingaben prüfen")))</x:f>
      </x:c>
      <x:c r="C148" s="20" t="str">
        <x:f>IF(A148="","",IF(OR(NOT(ISNUMBER(B148))),"",IF(B148&lt;0,"Eingaben prüfen",B148*Konditionen!$B$8/12)))</x:f>
      </x:c>
      <x:c r="D148" s="20" t="str">
        <x:f>IF(A148="","",IF(OR(NOT(ISNUMBER(B148)),NOT(ISNUMBER(C148))),"",IF(B148&lt;0,"Eingaben prüfen",MIN(B148+C148,Konditionen!$B$10))))</x:f>
      </x:c>
      <x:c r="E148" s="21" t="n">
        <x:v>0</x:v>
      </x:c>
      <x:c r="F148" s="20" t="str">
        <x:f>IF(A148="","",IF(OR(NOT(ISNUMBER(B148)),NOT(ISNUMBER(C148)),NOT(ISNUMBER(D148)),NOT(ISNUMBER(E148))),"",IF(OR(E148&lt;0,B148&lt;0),"Eingaben prüfen",D148-C148+MIN(E148,MAX(0,B148+C148-D148)))))</x:f>
      </x:c>
      <x:c r="G148" s="20" t="str">
        <x:f>IF(A148="","",IF(OR(NOT(ISNUMBER(B148)),NOT(ISNUMBER(E148))),"",IF(E148&lt;0,"Eingaben prüfen",MAX(0,B148-F148))))</x:f>
      </x:c>
      <x:c r="H148" s="20" t="str">
        <x:f>IF(A148="","",IF(OR(NOT(ISNUMBER(B148)),NOT(ISNUMBER(C148)),NOT(ISNUMBER(D148)),NOT(ISNUMBER(E148))),"",IF(E148&lt;0,"Eingaben prüfen",D148+MIN(E148,MAX(0,B148+C148-D148)))))</x:f>
      </x:c>
    </x:row>
    <x:row r="149" ht="35" customHeight="1">
      <x:c r="A149" s="19" t="str">
        <x:f>IF(Konditionen!$B$11="Gültig",IF(ROW()-6&lt;=Konditionen!$B$9,ROW()-6,""),"")</x:f>
      </x:c>
      <x:c r="B149" s="20" t="str">
        <x:f>IF(A149="","",IF(ROW()=7,Konditionen!$B$7,IF(ISNUMBER(G148),G148,"Eingaben prüfen")))</x:f>
      </x:c>
      <x:c r="C149" s="20" t="str">
        <x:f>IF(A149="","",IF(OR(NOT(ISNUMBER(B149))),"",IF(B149&lt;0,"Eingaben prüfen",B149*Konditionen!$B$8/12)))</x:f>
      </x:c>
      <x:c r="D149" s="20" t="str">
        <x:f>IF(A149="","",IF(OR(NOT(ISNUMBER(B149)),NOT(ISNUMBER(C149))),"",IF(B149&lt;0,"Eingaben prüfen",MIN(B149+C149,Konditionen!$B$10))))</x:f>
      </x:c>
      <x:c r="E149" s="21" t="n">
        <x:v>0</x:v>
      </x:c>
      <x:c r="F149" s="20" t="str">
        <x:f>IF(A149="","",IF(OR(NOT(ISNUMBER(B149)),NOT(ISNUMBER(C149)),NOT(ISNUMBER(D149)),NOT(ISNUMBER(E149))),"",IF(OR(E149&lt;0,B149&lt;0),"Eingaben prüfen",D149-C149+MIN(E149,MAX(0,B149+C149-D149)))))</x:f>
      </x:c>
      <x:c r="G149" s="20" t="str">
        <x:f>IF(A149="","",IF(OR(NOT(ISNUMBER(B149)),NOT(ISNUMBER(E149))),"",IF(E149&lt;0,"Eingaben prüfen",MAX(0,B149-F149))))</x:f>
      </x:c>
      <x:c r="H149" s="20" t="str">
        <x:f>IF(A149="","",IF(OR(NOT(ISNUMBER(B149)),NOT(ISNUMBER(C149)),NOT(ISNUMBER(D149)),NOT(ISNUMBER(E149))),"",IF(E149&lt;0,"Eingaben prüfen",D149+MIN(E149,MAX(0,B149+C149-D149)))))</x:f>
      </x:c>
    </x:row>
    <x:row r="150" ht="35" customHeight="1">
      <x:c r="A150" s="19" t="str">
        <x:f>IF(Konditionen!$B$11="Gültig",IF(ROW()-6&lt;=Konditionen!$B$9,ROW()-6,""),"")</x:f>
      </x:c>
      <x:c r="B150" s="20" t="str">
        <x:f>IF(A150="","",IF(ROW()=7,Konditionen!$B$7,IF(ISNUMBER(G149),G149,"Eingaben prüfen")))</x:f>
      </x:c>
      <x:c r="C150" s="20" t="str">
        <x:f>IF(A150="","",IF(OR(NOT(ISNUMBER(B150))),"",IF(B150&lt;0,"Eingaben prüfen",B150*Konditionen!$B$8/12)))</x:f>
      </x:c>
      <x:c r="D150" s="20" t="str">
        <x:f>IF(A150="","",IF(OR(NOT(ISNUMBER(B150)),NOT(ISNUMBER(C150))),"",IF(B150&lt;0,"Eingaben prüfen",MIN(B150+C150,Konditionen!$B$10))))</x:f>
      </x:c>
      <x:c r="E150" s="21" t="n">
        <x:v>0</x:v>
      </x:c>
      <x:c r="F150" s="20" t="str">
        <x:f>IF(A150="","",IF(OR(NOT(ISNUMBER(B150)),NOT(ISNUMBER(C150)),NOT(ISNUMBER(D150)),NOT(ISNUMBER(E150))),"",IF(OR(E150&lt;0,B150&lt;0),"Eingaben prüfen",D150-C150+MIN(E150,MAX(0,B150+C150-D150)))))</x:f>
      </x:c>
      <x:c r="G150" s="20" t="str">
        <x:f>IF(A150="","",IF(OR(NOT(ISNUMBER(B150)),NOT(ISNUMBER(E150))),"",IF(E150&lt;0,"Eingaben prüfen",MAX(0,B150-F150))))</x:f>
      </x:c>
      <x:c r="H150" s="20" t="str">
        <x:f>IF(A150="","",IF(OR(NOT(ISNUMBER(B150)),NOT(ISNUMBER(C150)),NOT(ISNUMBER(D150)),NOT(ISNUMBER(E150))),"",IF(E150&lt;0,"Eingaben prüfen",D150+MIN(E150,MAX(0,B150+C150-D150)))))</x:f>
      </x:c>
    </x:row>
    <x:row r="151" ht="35" customHeight="1">
      <x:c r="A151" s="19" t="str">
        <x:f>IF(Konditionen!$B$11="Gültig",IF(ROW()-6&lt;=Konditionen!$B$9,ROW()-6,""),"")</x:f>
      </x:c>
      <x:c r="B151" s="20" t="str">
        <x:f>IF(A151="","",IF(ROW()=7,Konditionen!$B$7,IF(ISNUMBER(G150),G150,"Eingaben prüfen")))</x:f>
      </x:c>
      <x:c r="C151" s="20" t="str">
        <x:f>IF(A151="","",IF(OR(NOT(ISNUMBER(B151))),"",IF(B151&lt;0,"Eingaben prüfen",B151*Konditionen!$B$8/12)))</x:f>
      </x:c>
      <x:c r="D151" s="20" t="str">
        <x:f>IF(A151="","",IF(OR(NOT(ISNUMBER(B151)),NOT(ISNUMBER(C151))),"",IF(B151&lt;0,"Eingaben prüfen",MIN(B151+C151,Konditionen!$B$10))))</x:f>
      </x:c>
      <x:c r="E151" s="21" t="n">
        <x:v>0</x:v>
      </x:c>
      <x:c r="F151" s="20" t="str">
        <x:f>IF(A151="","",IF(OR(NOT(ISNUMBER(B151)),NOT(ISNUMBER(C151)),NOT(ISNUMBER(D151)),NOT(ISNUMBER(E151))),"",IF(OR(E151&lt;0,B151&lt;0),"Eingaben prüfen",D151-C151+MIN(E151,MAX(0,B151+C151-D151)))))</x:f>
      </x:c>
      <x:c r="G151" s="20" t="str">
        <x:f>IF(A151="","",IF(OR(NOT(ISNUMBER(B151)),NOT(ISNUMBER(E151))),"",IF(E151&lt;0,"Eingaben prüfen",MAX(0,B151-F151))))</x:f>
      </x:c>
      <x:c r="H151" s="20" t="str">
        <x:f>IF(A151="","",IF(OR(NOT(ISNUMBER(B151)),NOT(ISNUMBER(C151)),NOT(ISNUMBER(D151)),NOT(ISNUMBER(E151))),"",IF(E151&lt;0,"Eingaben prüfen",D151+MIN(E151,MAX(0,B151+C151-D151)))))</x:f>
      </x:c>
    </x:row>
    <x:row r="152" ht="35" customHeight="1">
      <x:c r="A152" s="19" t="str">
        <x:f>IF(Konditionen!$B$11="Gültig",IF(ROW()-6&lt;=Konditionen!$B$9,ROW()-6,""),"")</x:f>
      </x:c>
      <x:c r="B152" s="20" t="str">
        <x:f>IF(A152="","",IF(ROW()=7,Konditionen!$B$7,IF(ISNUMBER(G151),G151,"Eingaben prüfen")))</x:f>
      </x:c>
      <x:c r="C152" s="20" t="str">
        <x:f>IF(A152="","",IF(OR(NOT(ISNUMBER(B152))),"",IF(B152&lt;0,"Eingaben prüfen",B152*Konditionen!$B$8/12)))</x:f>
      </x:c>
      <x:c r="D152" s="20" t="str">
        <x:f>IF(A152="","",IF(OR(NOT(ISNUMBER(B152)),NOT(ISNUMBER(C152))),"",IF(B152&lt;0,"Eingaben prüfen",MIN(B152+C152,Konditionen!$B$10))))</x:f>
      </x:c>
      <x:c r="E152" s="21" t="n">
        <x:v>0</x:v>
      </x:c>
      <x:c r="F152" s="20" t="str">
        <x:f>IF(A152="","",IF(OR(NOT(ISNUMBER(B152)),NOT(ISNUMBER(C152)),NOT(ISNUMBER(D152)),NOT(ISNUMBER(E152))),"",IF(OR(E152&lt;0,B152&lt;0),"Eingaben prüfen",D152-C152+MIN(E152,MAX(0,B152+C152-D152)))))</x:f>
      </x:c>
      <x:c r="G152" s="20" t="str">
        <x:f>IF(A152="","",IF(OR(NOT(ISNUMBER(B152)),NOT(ISNUMBER(E152))),"",IF(E152&lt;0,"Eingaben prüfen",MAX(0,B152-F152))))</x:f>
      </x:c>
      <x:c r="H152" s="20" t="str">
        <x:f>IF(A152="","",IF(OR(NOT(ISNUMBER(B152)),NOT(ISNUMBER(C152)),NOT(ISNUMBER(D152)),NOT(ISNUMBER(E152))),"",IF(E152&lt;0,"Eingaben prüfen",D152+MIN(E152,MAX(0,B152+C152-D152)))))</x:f>
      </x:c>
    </x:row>
    <x:row r="153" ht="35" customHeight="1">
      <x:c r="A153" s="19" t="str">
        <x:f>IF(Konditionen!$B$11="Gültig",IF(ROW()-6&lt;=Konditionen!$B$9,ROW()-6,""),"")</x:f>
      </x:c>
      <x:c r="B153" s="20" t="str">
        <x:f>IF(A153="","",IF(ROW()=7,Konditionen!$B$7,IF(ISNUMBER(G152),G152,"Eingaben prüfen")))</x:f>
      </x:c>
      <x:c r="C153" s="20" t="str">
        <x:f>IF(A153="","",IF(OR(NOT(ISNUMBER(B153))),"",IF(B153&lt;0,"Eingaben prüfen",B153*Konditionen!$B$8/12)))</x:f>
      </x:c>
      <x:c r="D153" s="20" t="str">
        <x:f>IF(A153="","",IF(OR(NOT(ISNUMBER(B153)),NOT(ISNUMBER(C153))),"",IF(B153&lt;0,"Eingaben prüfen",MIN(B153+C153,Konditionen!$B$10))))</x:f>
      </x:c>
      <x:c r="E153" s="21" t="n">
        <x:v>0</x:v>
      </x:c>
      <x:c r="F153" s="20" t="str">
        <x:f>IF(A153="","",IF(OR(NOT(ISNUMBER(B153)),NOT(ISNUMBER(C153)),NOT(ISNUMBER(D153)),NOT(ISNUMBER(E153))),"",IF(OR(E153&lt;0,B153&lt;0),"Eingaben prüfen",D153-C153+MIN(E153,MAX(0,B153+C153-D153)))))</x:f>
      </x:c>
      <x:c r="G153" s="20" t="str">
        <x:f>IF(A153="","",IF(OR(NOT(ISNUMBER(B153)),NOT(ISNUMBER(E153))),"",IF(E153&lt;0,"Eingaben prüfen",MAX(0,B153-F153))))</x:f>
      </x:c>
      <x:c r="H153" s="20" t="str">
        <x:f>IF(A153="","",IF(OR(NOT(ISNUMBER(B153)),NOT(ISNUMBER(C153)),NOT(ISNUMBER(D153)),NOT(ISNUMBER(E153))),"",IF(E153&lt;0,"Eingaben prüfen",D153+MIN(E153,MAX(0,B153+C153-D153)))))</x:f>
      </x:c>
    </x:row>
    <x:row r="154" ht="35" customHeight="1">
      <x:c r="A154" s="19" t="str">
        <x:f>IF(Konditionen!$B$11="Gültig",IF(ROW()-6&lt;=Konditionen!$B$9,ROW()-6,""),"")</x:f>
      </x:c>
      <x:c r="B154" s="20" t="str">
        <x:f>IF(A154="","",IF(ROW()=7,Konditionen!$B$7,IF(ISNUMBER(G153),G153,"Eingaben prüfen")))</x:f>
      </x:c>
      <x:c r="C154" s="20" t="str">
        <x:f>IF(A154="","",IF(OR(NOT(ISNUMBER(B154))),"",IF(B154&lt;0,"Eingaben prüfen",B154*Konditionen!$B$8/12)))</x:f>
      </x:c>
      <x:c r="D154" s="20" t="str">
        <x:f>IF(A154="","",IF(OR(NOT(ISNUMBER(B154)),NOT(ISNUMBER(C154))),"",IF(B154&lt;0,"Eingaben prüfen",MIN(B154+C154,Konditionen!$B$10))))</x:f>
      </x:c>
      <x:c r="E154" s="21" t="n">
        <x:v>0</x:v>
      </x:c>
      <x:c r="F154" s="20" t="str">
        <x:f>IF(A154="","",IF(OR(NOT(ISNUMBER(B154)),NOT(ISNUMBER(C154)),NOT(ISNUMBER(D154)),NOT(ISNUMBER(E154))),"",IF(OR(E154&lt;0,B154&lt;0),"Eingaben prüfen",D154-C154+MIN(E154,MAX(0,B154+C154-D154)))))</x:f>
      </x:c>
      <x:c r="G154" s="20" t="str">
        <x:f>IF(A154="","",IF(OR(NOT(ISNUMBER(B154)),NOT(ISNUMBER(E154))),"",IF(E154&lt;0,"Eingaben prüfen",MAX(0,B154-F154))))</x:f>
      </x:c>
      <x:c r="H154" s="20" t="str">
        <x:f>IF(A154="","",IF(OR(NOT(ISNUMBER(B154)),NOT(ISNUMBER(C154)),NOT(ISNUMBER(D154)),NOT(ISNUMBER(E154))),"",IF(E154&lt;0,"Eingaben prüfen",D154+MIN(E154,MAX(0,B154+C154-D154)))))</x:f>
      </x:c>
    </x:row>
    <x:row r="155" ht="35" customHeight="1">
      <x:c r="A155" s="19" t="str">
        <x:f>IF(Konditionen!$B$11="Gültig",IF(ROW()-6&lt;=Konditionen!$B$9,ROW()-6,""),"")</x:f>
      </x:c>
      <x:c r="B155" s="20" t="str">
        <x:f>IF(A155="","",IF(ROW()=7,Konditionen!$B$7,IF(ISNUMBER(G154),G154,"Eingaben prüfen")))</x:f>
      </x:c>
      <x:c r="C155" s="20" t="str">
        <x:f>IF(A155="","",IF(OR(NOT(ISNUMBER(B155))),"",IF(B155&lt;0,"Eingaben prüfen",B155*Konditionen!$B$8/12)))</x:f>
      </x:c>
      <x:c r="D155" s="20" t="str">
        <x:f>IF(A155="","",IF(OR(NOT(ISNUMBER(B155)),NOT(ISNUMBER(C155))),"",IF(B155&lt;0,"Eingaben prüfen",MIN(B155+C155,Konditionen!$B$10))))</x:f>
      </x:c>
      <x:c r="E155" s="21" t="n">
        <x:v>0</x:v>
      </x:c>
      <x:c r="F155" s="20" t="str">
        <x:f>IF(A155="","",IF(OR(NOT(ISNUMBER(B155)),NOT(ISNUMBER(C155)),NOT(ISNUMBER(D155)),NOT(ISNUMBER(E155))),"",IF(OR(E155&lt;0,B155&lt;0),"Eingaben prüfen",D155-C155+MIN(E155,MAX(0,B155+C155-D155)))))</x:f>
      </x:c>
      <x:c r="G155" s="20" t="str">
        <x:f>IF(A155="","",IF(OR(NOT(ISNUMBER(B155)),NOT(ISNUMBER(E155))),"",IF(E155&lt;0,"Eingaben prüfen",MAX(0,B155-F155))))</x:f>
      </x:c>
      <x:c r="H155" s="20" t="str">
        <x:f>IF(A155="","",IF(OR(NOT(ISNUMBER(B155)),NOT(ISNUMBER(C155)),NOT(ISNUMBER(D155)),NOT(ISNUMBER(E155))),"",IF(E155&lt;0,"Eingaben prüfen",D155+MIN(E155,MAX(0,B155+C155-D155)))))</x:f>
      </x:c>
    </x:row>
    <x:row r="156" ht="35" customHeight="1">
      <x:c r="A156" s="19" t="str">
        <x:f>IF(Konditionen!$B$11="Gültig",IF(ROW()-6&lt;=Konditionen!$B$9,ROW()-6,""),"")</x:f>
      </x:c>
      <x:c r="B156" s="20" t="str">
        <x:f>IF(A156="","",IF(ROW()=7,Konditionen!$B$7,IF(ISNUMBER(G155),G155,"Eingaben prüfen")))</x:f>
      </x:c>
      <x:c r="C156" s="20" t="str">
        <x:f>IF(A156="","",IF(OR(NOT(ISNUMBER(B156))),"",IF(B156&lt;0,"Eingaben prüfen",B156*Konditionen!$B$8/12)))</x:f>
      </x:c>
      <x:c r="D156" s="20" t="str">
        <x:f>IF(A156="","",IF(OR(NOT(ISNUMBER(B156)),NOT(ISNUMBER(C156))),"",IF(B156&lt;0,"Eingaben prüfen",MIN(B156+C156,Konditionen!$B$10))))</x:f>
      </x:c>
      <x:c r="E156" s="21" t="n">
        <x:v>0</x:v>
      </x:c>
      <x:c r="F156" s="20" t="str">
        <x:f>IF(A156="","",IF(OR(NOT(ISNUMBER(B156)),NOT(ISNUMBER(C156)),NOT(ISNUMBER(D156)),NOT(ISNUMBER(E156))),"",IF(OR(E156&lt;0,B156&lt;0),"Eingaben prüfen",D156-C156+MIN(E156,MAX(0,B156+C156-D156)))))</x:f>
      </x:c>
      <x:c r="G156" s="20" t="str">
        <x:f>IF(A156="","",IF(OR(NOT(ISNUMBER(B156)),NOT(ISNUMBER(E156))),"",IF(E156&lt;0,"Eingaben prüfen",MAX(0,B156-F156))))</x:f>
      </x:c>
      <x:c r="H156" s="20" t="str">
        <x:f>IF(A156="","",IF(OR(NOT(ISNUMBER(B156)),NOT(ISNUMBER(C156)),NOT(ISNUMBER(D156)),NOT(ISNUMBER(E156))),"",IF(E156&lt;0,"Eingaben prüfen",D156+MIN(E156,MAX(0,B156+C156-D156)))))</x:f>
      </x:c>
    </x:row>
    <x:row r="157" ht="35" customHeight="1">
      <x:c r="A157" s="19" t="str">
        <x:f>IF(Konditionen!$B$11="Gültig",IF(ROW()-6&lt;=Konditionen!$B$9,ROW()-6,""),"")</x:f>
      </x:c>
      <x:c r="B157" s="20" t="str">
        <x:f>IF(A157="","",IF(ROW()=7,Konditionen!$B$7,IF(ISNUMBER(G156),G156,"Eingaben prüfen")))</x:f>
      </x:c>
      <x:c r="C157" s="20" t="str">
        <x:f>IF(A157="","",IF(OR(NOT(ISNUMBER(B157))),"",IF(B157&lt;0,"Eingaben prüfen",B157*Konditionen!$B$8/12)))</x:f>
      </x:c>
      <x:c r="D157" s="20" t="str">
        <x:f>IF(A157="","",IF(OR(NOT(ISNUMBER(B157)),NOT(ISNUMBER(C157))),"",IF(B157&lt;0,"Eingaben prüfen",MIN(B157+C157,Konditionen!$B$10))))</x:f>
      </x:c>
      <x:c r="E157" s="21" t="n">
        <x:v>0</x:v>
      </x:c>
      <x:c r="F157" s="20" t="str">
        <x:f>IF(A157="","",IF(OR(NOT(ISNUMBER(B157)),NOT(ISNUMBER(C157)),NOT(ISNUMBER(D157)),NOT(ISNUMBER(E157))),"",IF(OR(E157&lt;0,B157&lt;0),"Eingaben prüfen",D157-C157+MIN(E157,MAX(0,B157+C157-D157)))))</x:f>
      </x:c>
      <x:c r="G157" s="20" t="str">
        <x:f>IF(A157="","",IF(OR(NOT(ISNUMBER(B157)),NOT(ISNUMBER(E157))),"",IF(E157&lt;0,"Eingaben prüfen",MAX(0,B157-F157))))</x:f>
      </x:c>
      <x:c r="H157" s="20" t="str">
        <x:f>IF(A157="","",IF(OR(NOT(ISNUMBER(B157)),NOT(ISNUMBER(C157)),NOT(ISNUMBER(D157)),NOT(ISNUMBER(E157))),"",IF(E157&lt;0,"Eingaben prüfen",D157+MIN(E157,MAX(0,B157+C157-D157)))))</x:f>
      </x:c>
    </x:row>
    <x:row r="158" ht="35" customHeight="1">
      <x:c r="A158" s="19" t="str">
        <x:f>IF(Konditionen!$B$11="Gültig",IF(ROW()-6&lt;=Konditionen!$B$9,ROW()-6,""),"")</x:f>
      </x:c>
      <x:c r="B158" s="20" t="str">
        <x:f>IF(A158="","",IF(ROW()=7,Konditionen!$B$7,IF(ISNUMBER(G157),G157,"Eingaben prüfen")))</x:f>
      </x:c>
      <x:c r="C158" s="20" t="str">
        <x:f>IF(A158="","",IF(OR(NOT(ISNUMBER(B158))),"",IF(B158&lt;0,"Eingaben prüfen",B158*Konditionen!$B$8/12)))</x:f>
      </x:c>
      <x:c r="D158" s="20" t="str">
        <x:f>IF(A158="","",IF(OR(NOT(ISNUMBER(B158)),NOT(ISNUMBER(C158))),"",IF(B158&lt;0,"Eingaben prüfen",MIN(B158+C158,Konditionen!$B$10))))</x:f>
      </x:c>
      <x:c r="E158" s="21" t="n">
        <x:v>0</x:v>
      </x:c>
      <x:c r="F158" s="20" t="str">
        <x:f>IF(A158="","",IF(OR(NOT(ISNUMBER(B158)),NOT(ISNUMBER(C158)),NOT(ISNUMBER(D158)),NOT(ISNUMBER(E158))),"",IF(OR(E158&lt;0,B158&lt;0),"Eingaben prüfen",D158-C158+MIN(E158,MAX(0,B158+C158-D158)))))</x:f>
      </x:c>
      <x:c r="G158" s="20" t="str">
        <x:f>IF(A158="","",IF(OR(NOT(ISNUMBER(B158)),NOT(ISNUMBER(E158))),"",IF(E158&lt;0,"Eingaben prüfen",MAX(0,B158-F158))))</x:f>
      </x:c>
      <x:c r="H158" s="20" t="str">
        <x:f>IF(A158="","",IF(OR(NOT(ISNUMBER(B158)),NOT(ISNUMBER(C158)),NOT(ISNUMBER(D158)),NOT(ISNUMBER(E158))),"",IF(E158&lt;0,"Eingaben prüfen",D158+MIN(E158,MAX(0,B158+C158-D158)))))</x:f>
      </x:c>
    </x:row>
    <x:row r="159" ht="35" customHeight="1">
      <x:c r="A159" s="19" t="str">
        <x:f>IF(Konditionen!$B$11="Gültig",IF(ROW()-6&lt;=Konditionen!$B$9,ROW()-6,""),"")</x:f>
      </x:c>
      <x:c r="B159" s="20" t="str">
        <x:f>IF(A159="","",IF(ROW()=7,Konditionen!$B$7,IF(ISNUMBER(G158),G158,"Eingaben prüfen")))</x:f>
      </x:c>
      <x:c r="C159" s="20" t="str">
        <x:f>IF(A159="","",IF(OR(NOT(ISNUMBER(B159))),"",IF(B159&lt;0,"Eingaben prüfen",B159*Konditionen!$B$8/12)))</x:f>
      </x:c>
      <x:c r="D159" s="20" t="str">
        <x:f>IF(A159="","",IF(OR(NOT(ISNUMBER(B159)),NOT(ISNUMBER(C159))),"",IF(B159&lt;0,"Eingaben prüfen",MIN(B159+C159,Konditionen!$B$10))))</x:f>
      </x:c>
      <x:c r="E159" s="21" t="n">
        <x:v>0</x:v>
      </x:c>
      <x:c r="F159" s="20" t="str">
        <x:f>IF(A159="","",IF(OR(NOT(ISNUMBER(B159)),NOT(ISNUMBER(C159)),NOT(ISNUMBER(D159)),NOT(ISNUMBER(E159))),"",IF(OR(E159&lt;0,B159&lt;0),"Eingaben prüfen",D159-C159+MIN(E159,MAX(0,B159+C159-D159)))))</x:f>
      </x:c>
      <x:c r="G159" s="20" t="str">
        <x:f>IF(A159="","",IF(OR(NOT(ISNUMBER(B159)),NOT(ISNUMBER(E159))),"",IF(E159&lt;0,"Eingaben prüfen",MAX(0,B159-F159))))</x:f>
      </x:c>
      <x:c r="H159" s="20" t="str">
        <x:f>IF(A159="","",IF(OR(NOT(ISNUMBER(B159)),NOT(ISNUMBER(C159)),NOT(ISNUMBER(D159)),NOT(ISNUMBER(E159))),"",IF(E159&lt;0,"Eingaben prüfen",D159+MIN(E159,MAX(0,B159+C159-D159)))))</x:f>
      </x:c>
    </x:row>
    <x:row r="160" ht="35" customHeight="1">
      <x:c r="A160" s="19" t="str">
        <x:f>IF(Konditionen!$B$11="Gültig",IF(ROW()-6&lt;=Konditionen!$B$9,ROW()-6,""),"")</x:f>
      </x:c>
      <x:c r="B160" s="20" t="str">
        <x:f>IF(A160="","",IF(ROW()=7,Konditionen!$B$7,IF(ISNUMBER(G159),G159,"Eingaben prüfen")))</x:f>
      </x:c>
      <x:c r="C160" s="20" t="str">
        <x:f>IF(A160="","",IF(OR(NOT(ISNUMBER(B160))),"",IF(B160&lt;0,"Eingaben prüfen",B160*Konditionen!$B$8/12)))</x:f>
      </x:c>
      <x:c r="D160" s="20" t="str">
        <x:f>IF(A160="","",IF(OR(NOT(ISNUMBER(B160)),NOT(ISNUMBER(C160))),"",IF(B160&lt;0,"Eingaben prüfen",MIN(B160+C160,Konditionen!$B$10))))</x:f>
      </x:c>
      <x:c r="E160" s="21" t="n">
        <x:v>0</x:v>
      </x:c>
      <x:c r="F160" s="20" t="str">
        <x:f>IF(A160="","",IF(OR(NOT(ISNUMBER(B160)),NOT(ISNUMBER(C160)),NOT(ISNUMBER(D160)),NOT(ISNUMBER(E160))),"",IF(OR(E160&lt;0,B160&lt;0),"Eingaben prüfen",D160-C160+MIN(E160,MAX(0,B160+C160-D160)))))</x:f>
      </x:c>
      <x:c r="G160" s="20" t="str">
        <x:f>IF(A160="","",IF(OR(NOT(ISNUMBER(B160)),NOT(ISNUMBER(E160))),"",IF(E160&lt;0,"Eingaben prüfen",MAX(0,B160-F160))))</x:f>
      </x:c>
      <x:c r="H160" s="20" t="str">
        <x:f>IF(A160="","",IF(OR(NOT(ISNUMBER(B160)),NOT(ISNUMBER(C160)),NOT(ISNUMBER(D160)),NOT(ISNUMBER(E160))),"",IF(E160&lt;0,"Eingaben prüfen",D160+MIN(E160,MAX(0,B160+C160-D160)))))</x:f>
      </x:c>
    </x:row>
    <x:row r="161" ht="35" customHeight="1">
      <x:c r="A161" s="19" t="str">
        <x:f>IF(Konditionen!$B$11="Gültig",IF(ROW()-6&lt;=Konditionen!$B$9,ROW()-6,""),"")</x:f>
      </x:c>
      <x:c r="B161" s="20" t="str">
        <x:f>IF(A161="","",IF(ROW()=7,Konditionen!$B$7,IF(ISNUMBER(G160),G160,"Eingaben prüfen")))</x:f>
      </x:c>
      <x:c r="C161" s="20" t="str">
        <x:f>IF(A161="","",IF(OR(NOT(ISNUMBER(B161))),"",IF(B161&lt;0,"Eingaben prüfen",B161*Konditionen!$B$8/12)))</x:f>
      </x:c>
      <x:c r="D161" s="20" t="str">
        <x:f>IF(A161="","",IF(OR(NOT(ISNUMBER(B161)),NOT(ISNUMBER(C161))),"",IF(B161&lt;0,"Eingaben prüfen",MIN(B161+C161,Konditionen!$B$10))))</x:f>
      </x:c>
      <x:c r="E161" s="21" t="n">
        <x:v>0</x:v>
      </x:c>
      <x:c r="F161" s="20" t="str">
        <x:f>IF(A161="","",IF(OR(NOT(ISNUMBER(B161)),NOT(ISNUMBER(C161)),NOT(ISNUMBER(D161)),NOT(ISNUMBER(E161))),"",IF(OR(E161&lt;0,B161&lt;0),"Eingaben prüfen",D161-C161+MIN(E161,MAX(0,B161+C161-D161)))))</x:f>
      </x:c>
      <x:c r="G161" s="20" t="str">
        <x:f>IF(A161="","",IF(OR(NOT(ISNUMBER(B161)),NOT(ISNUMBER(E161))),"",IF(E161&lt;0,"Eingaben prüfen",MAX(0,B161-F161))))</x:f>
      </x:c>
      <x:c r="H161" s="20" t="str">
        <x:f>IF(A161="","",IF(OR(NOT(ISNUMBER(B161)),NOT(ISNUMBER(C161)),NOT(ISNUMBER(D161)),NOT(ISNUMBER(E161))),"",IF(E161&lt;0,"Eingaben prüfen",D161+MIN(E161,MAX(0,B161+C161-D161)))))</x:f>
      </x:c>
    </x:row>
    <x:row r="162" ht="35" customHeight="1">
      <x:c r="A162" s="19" t="str">
        <x:f>IF(Konditionen!$B$11="Gültig",IF(ROW()-6&lt;=Konditionen!$B$9,ROW()-6,""),"")</x:f>
      </x:c>
      <x:c r="B162" s="20" t="str">
        <x:f>IF(A162="","",IF(ROW()=7,Konditionen!$B$7,IF(ISNUMBER(G161),G161,"Eingaben prüfen")))</x:f>
      </x:c>
      <x:c r="C162" s="20" t="str">
        <x:f>IF(A162="","",IF(OR(NOT(ISNUMBER(B162))),"",IF(B162&lt;0,"Eingaben prüfen",B162*Konditionen!$B$8/12)))</x:f>
      </x:c>
      <x:c r="D162" s="20" t="str">
        <x:f>IF(A162="","",IF(OR(NOT(ISNUMBER(B162)),NOT(ISNUMBER(C162))),"",IF(B162&lt;0,"Eingaben prüfen",MIN(B162+C162,Konditionen!$B$10))))</x:f>
      </x:c>
      <x:c r="E162" s="21" t="n">
        <x:v>0</x:v>
      </x:c>
      <x:c r="F162" s="20" t="str">
        <x:f>IF(A162="","",IF(OR(NOT(ISNUMBER(B162)),NOT(ISNUMBER(C162)),NOT(ISNUMBER(D162)),NOT(ISNUMBER(E162))),"",IF(OR(E162&lt;0,B162&lt;0),"Eingaben prüfen",D162-C162+MIN(E162,MAX(0,B162+C162-D162)))))</x:f>
      </x:c>
      <x:c r="G162" s="20" t="str">
        <x:f>IF(A162="","",IF(OR(NOT(ISNUMBER(B162)),NOT(ISNUMBER(E162))),"",IF(E162&lt;0,"Eingaben prüfen",MAX(0,B162-F162))))</x:f>
      </x:c>
      <x:c r="H162" s="20" t="str">
        <x:f>IF(A162="","",IF(OR(NOT(ISNUMBER(B162)),NOT(ISNUMBER(C162)),NOT(ISNUMBER(D162)),NOT(ISNUMBER(E162))),"",IF(E162&lt;0,"Eingaben prüfen",D162+MIN(E162,MAX(0,B162+C162-D162)))))</x:f>
      </x:c>
    </x:row>
    <x:row r="163" ht="35" customHeight="1">
      <x:c r="A163" s="19" t="str">
        <x:f>IF(Konditionen!$B$11="Gültig",IF(ROW()-6&lt;=Konditionen!$B$9,ROW()-6,""),"")</x:f>
      </x:c>
      <x:c r="B163" s="20" t="str">
        <x:f>IF(A163="","",IF(ROW()=7,Konditionen!$B$7,IF(ISNUMBER(G162),G162,"Eingaben prüfen")))</x:f>
      </x:c>
      <x:c r="C163" s="20" t="str">
        <x:f>IF(A163="","",IF(OR(NOT(ISNUMBER(B163))),"",IF(B163&lt;0,"Eingaben prüfen",B163*Konditionen!$B$8/12)))</x:f>
      </x:c>
      <x:c r="D163" s="20" t="str">
        <x:f>IF(A163="","",IF(OR(NOT(ISNUMBER(B163)),NOT(ISNUMBER(C163))),"",IF(B163&lt;0,"Eingaben prüfen",MIN(B163+C163,Konditionen!$B$10))))</x:f>
      </x:c>
      <x:c r="E163" s="21" t="n">
        <x:v>0</x:v>
      </x:c>
      <x:c r="F163" s="20" t="str">
        <x:f>IF(A163="","",IF(OR(NOT(ISNUMBER(B163)),NOT(ISNUMBER(C163)),NOT(ISNUMBER(D163)),NOT(ISNUMBER(E163))),"",IF(OR(E163&lt;0,B163&lt;0),"Eingaben prüfen",D163-C163+MIN(E163,MAX(0,B163+C163-D163)))))</x:f>
      </x:c>
      <x:c r="G163" s="20" t="str">
        <x:f>IF(A163="","",IF(OR(NOT(ISNUMBER(B163)),NOT(ISNUMBER(E163))),"",IF(E163&lt;0,"Eingaben prüfen",MAX(0,B163-F163))))</x:f>
      </x:c>
      <x:c r="H163" s="20" t="str">
        <x:f>IF(A163="","",IF(OR(NOT(ISNUMBER(B163)),NOT(ISNUMBER(C163)),NOT(ISNUMBER(D163)),NOT(ISNUMBER(E163))),"",IF(E163&lt;0,"Eingaben prüfen",D163+MIN(E163,MAX(0,B163+C163-D163)))))</x:f>
      </x:c>
    </x:row>
    <x:row r="164" ht="35" customHeight="1">
      <x:c r="A164" s="19" t="str">
        <x:f>IF(Konditionen!$B$11="Gültig",IF(ROW()-6&lt;=Konditionen!$B$9,ROW()-6,""),"")</x:f>
      </x:c>
      <x:c r="B164" s="20" t="str">
        <x:f>IF(A164="","",IF(ROW()=7,Konditionen!$B$7,IF(ISNUMBER(G163),G163,"Eingaben prüfen")))</x:f>
      </x:c>
      <x:c r="C164" s="20" t="str">
        <x:f>IF(A164="","",IF(OR(NOT(ISNUMBER(B164))),"",IF(B164&lt;0,"Eingaben prüfen",B164*Konditionen!$B$8/12)))</x:f>
      </x:c>
      <x:c r="D164" s="20" t="str">
        <x:f>IF(A164="","",IF(OR(NOT(ISNUMBER(B164)),NOT(ISNUMBER(C164))),"",IF(B164&lt;0,"Eingaben prüfen",MIN(B164+C164,Konditionen!$B$10))))</x:f>
      </x:c>
      <x:c r="E164" s="21" t="n">
        <x:v>0</x:v>
      </x:c>
      <x:c r="F164" s="20" t="str">
        <x:f>IF(A164="","",IF(OR(NOT(ISNUMBER(B164)),NOT(ISNUMBER(C164)),NOT(ISNUMBER(D164)),NOT(ISNUMBER(E164))),"",IF(OR(E164&lt;0,B164&lt;0),"Eingaben prüfen",D164-C164+MIN(E164,MAX(0,B164+C164-D164)))))</x:f>
      </x:c>
      <x:c r="G164" s="20" t="str">
        <x:f>IF(A164="","",IF(OR(NOT(ISNUMBER(B164)),NOT(ISNUMBER(E164))),"",IF(E164&lt;0,"Eingaben prüfen",MAX(0,B164-F164))))</x:f>
      </x:c>
      <x:c r="H164" s="20" t="str">
        <x:f>IF(A164="","",IF(OR(NOT(ISNUMBER(B164)),NOT(ISNUMBER(C164)),NOT(ISNUMBER(D164)),NOT(ISNUMBER(E164))),"",IF(E164&lt;0,"Eingaben prüfen",D164+MIN(E164,MAX(0,B164+C164-D164)))))</x:f>
      </x:c>
    </x:row>
    <x:row r="165" ht="35" customHeight="1">
      <x:c r="A165" s="19" t="str">
        <x:f>IF(Konditionen!$B$11="Gültig",IF(ROW()-6&lt;=Konditionen!$B$9,ROW()-6,""),"")</x:f>
      </x:c>
      <x:c r="B165" s="20" t="str">
        <x:f>IF(A165="","",IF(ROW()=7,Konditionen!$B$7,IF(ISNUMBER(G164),G164,"Eingaben prüfen")))</x:f>
      </x:c>
      <x:c r="C165" s="20" t="str">
        <x:f>IF(A165="","",IF(OR(NOT(ISNUMBER(B165))),"",IF(B165&lt;0,"Eingaben prüfen",B165*Konditionen!$B$8/12)))</x:f>
      </x:c>
      <x:c r="D165" s="20" t="str">
        <x:f>IF(A165="","",IF(OR(NOT(ISNUMBER(B165)),NOT(ISNUMBER(C165))),"",IF(B165&lt;0,"Eingaben prüfen",MIN(B165+C165,Konditionen!$B$10))))</x:f>
      </x:c>
      <x:c r="E165" s="21" t="n">
        <x:v>0</x:v>
      </x:c>
      <x:c r="F165" s="20" t="str">
        <x:f>IF(A165="","",IF(OR(NOT(ISNUMBER(B165)),NOT(ISNUMBER(C165)),NOT(ISNUMBER(D165)),NOT(ISNUMBER(E165))),"",IF(OR(E165&lt;0,B165&lt;0),"Eingaben prüfen",D165-C165+MIN(E165,MAX(0,B165+C165-D165)))))</x:f>
      </x:c>
      <x:c r="G165" s="20" t="str">
        <x:f>IF(A165="","",IF(OR(NOT(ISNUMBER(B165)),NOT(ISNUMBER(E165))),"",IF(E165&lt;0,"Eingaben prüfen",MAX(0,B165-F165))))</x:f>
      </x:c>
      <x:c r="H165" s="20" t="str">
        <x:f>IF(A165="","",IF(OR(NOT(ISNUMBER(B165)),NOT(ISNUMBER(C165)),NOT(ISNUMBER(D165)),NOT(ISNUMBER(E165))),"",IF(E165&lt;0,"Eingaben prüfen",D165+MIN(E165,MAX(0,B165+C165-D165)))))</x:f>
      </x:c>
    </x:row>
    <x:row r="166" ht="35" customHeight="1">
      <x:c r="A166" s="19" t="str">
        <x:f>IF(Konditionen!$B$11="Gültig",IF(ROW()-6&lt;=Konditionen!$B$9,ROW()-6,""),"")</x:f>
      </x:c>
      <x:c r="B166" s="20" t="str">
        <x:f>IF(A166="","",IF(ROW()=7,Konditionen!$B$7,IF(ISNUMBER(G165),G165,"Eingaben prüfen")))</x:f>
      </x:c>
      <x:c r="C166" s="20" t="str">
        <x:f>IF(A166="","",IF(OR(NOT(ISNUMBER(B166))),"",IF(B166&lt;0,"Eingaben prüfen",B166*Konditionen!$B$8/12)))</x:f>
      </x:c>
      <x:c r="D166" s="20" t="str">
        <x:f>IF(A166="","",IF(OR(NOT(ISNUMBER(B166)),NOT(ISNUMBER(C166))),"",IF(B166&lt;0,"Eingaben prüfen",MIN(B166+C166,Konditionen!$B$10))))</x:f>
      </x:c>
      <x:c r="E166" s="21" t="n">
        <x:v>0</x:v>
      </x:c>
      <x:c r="F166" s="20" t="str">
        <x:f>IF(A166="","",IF(OR(NOT(ISNUMBER(B166)),NOT(ISNUMBER(C166)),NOT(ISNUMBER(D166)),NOT(ISNUMBER(E166))),"",IF(OR(E166&lt;0,B166&lt;0),"Eingaben prüfen",D166-C166+MIN(E166,MAX(0,B166+C166-D166)))))</x:f>
      </x:c>
      <x:c r="G166" s="20" t="str">
        <x:f>IF(A166="","",IF(OR(NOT(ISNUMBER(B166)),NOT(ISNUMBER(E166))),"",IF(E166&lt;0,"Eingaben prüfen",MAX(0,B166-F166))))</x:f>
      </x:c>
      <x:c r="H166" s="20" t="str">
        <x:f>IF(A166="","",IF(OR(NOT(ISNUMBER(B166)),NOT(ISNUMBER(C166)),NOT(ISNUMBER(D166)),NOT(ISNUMBER(E166))),"",IF(E166&lt;0,"Eingaben prüfen",D166+MIN(E166,MAX(0,B166+C166-D166)))))</x:f>
      </x:c>
    </x:row>
    <x:row r="167" ht="35" customHeight="1">
      <x:c r="A167" s="19" t="str">
        <x:f>IF(Konditionen!$B$11="Gültig",IF(ROW()-6&lt;=Konditionen!$B$9,ROW()-6,""),"")</x:f>
      </x:c>
      <x:c r="B167" s="20" t="str">
        <x:f>IF(A167="","",IF(ROW()=7,Konditionen!$B$7,IF(ISNUMBER(G166),G166,"Eingaben prüfen")))</x:f>
      </x:c>
      <x:c r="C167" s="20" t="str">
        <x:f>IF(A167="","",IF(OR(NOT(ISNUMBER(B167))),"",IF(B167&lt;0,"Eingaben prüfen",B167*Konditionen!$B$8/12)))</x:f>
      </x:c>
      <x:c r="D167" s="20" t="str">
        <x:f>IF(A167="","",IF(OR(NOT(ISNUMBER(B167)),NOT(ISNUMBER(C167))),"",IF(B167&lt;0,"Eingaben prüfen",MIN(B167+C167,Konditionen!$B$10))))</x:f>
      </x:c>
      <x:c r="E167" s="21" t="n">
        <x:v>0</x:v>
      </x:c>
      <x:c r="F167" s="20" t="str">
        <x:f>IF(A167="","",IF(OR(NOT(ISNUMBER(B167)),NOT(ISNUMBER(C167)),NOT(ISNUMBER(D167)),NOT(ISNUMBER(E167))),"",IF(OR(E167&lt;0,B167&lt;0),"Eingaben prüfen",D167-C167+MIN(E167,MAX(0,B167+C167-D167)))))</x:f>
      </x:c>
      <x:c r="G167" s="20" t="str">
        <x:f>IF(A167="","",IF(OR(NOT(ISNUMBER(B167)),NOT(ISNUMBER(E167))),"",IF(E167&lt;0,"Eingaben prüfen",MAX(0,B167-F167))))</x:f>
      </x:c>
      <x:c r="H167" s="20" t="str">
        <x:f>IF(A167="","",IF(OR(NOT(ISNUMBER(B167)),NOT(ISNUMBER(C167)),NOT(ISNUMBER(D167)),NOT(ISNUMBER(E167))),"",IF(E167&lt;0,"Eingaben prüfen",D167+MIN(E167,MAX(0,B167+C167-D167)))))</x:f>
      </x:c>
    </x:row>
    <x:row r="168" ht="35" customHeight="1">
      <x:c r="A168" s="19" t="str">
        <x:f>IF(Konditionen!$B$11="Gültig",IF(ROW()-6&lt;=Konditionen!$B$9,ROW()-6,""),"")</x:f>
      </x:c>
      <x:c r="B168" s="20" t="str">
        <x:f>IF(A168="","",IF(ROW()=7,Konditionen!$B$7,IF(ISNUMBER(G167),G167,"Eingaben prüfen")))</x:f>
      </x:c>
      <x:c r="C168" s="20" t="str">
        <x:f>IF(A168="","",IF(OR(NOT(ISNUMBER(B168))),"",IF(B168&lt;0,"Eingaben prüfen",B168*Konditionen!$B$8/12)))</x:f>
      </x:c>
      <x:c r="D168" s="20" t="str">
        <x:f>IF(A168="","",IF(OR(NOT(ISNUMBER(B168)),NOT(ISNUMBER(C168))),"",IF(B168&lt;0,"Eingaben prüfen",MIN(B168+C168,Konditionen!$B$10))))</x:f>
      </x:c>
      <x:c r="E168" s="21" t="n">
        <x:v>0</x:v>
      </x:c>
      <x:c r="F168" s="20" t="str">
        <x:f>IF(A168="","",IF(OR(NOT(ISNUMBER(B168)),NOT(ISNUMBER(C168)),NOT(ISNUMBER(D168)),NOT(ISNUMBER(E168))),"",IF(OR(E168&lt;0,B168&lt;0),"Eingaben prüfen",D168-C168+MIN(E168,MAX(0,B168+C168-D168)))))</x:f>
      </x:c>
      <x:c r="G168" s="20" t="str">
        <x:f>IF(A168="","",IF(OR(NOT(ISNUMBER(B168)),NOT(ISNUMBER(E168))),"",IF(E168&lt;0,"Eingaben prüfen",MAX(0,B168-F168))))</x:f>
      </x:c>
      <x:c r="H168" s="20" t="str">
        <x:f>IF(A168="","",IF(OR(NOT(ISNUMBER(B168)),NOT(ISNUMBER(C168)),NOT(ISNUMBER(D168)),NOT(ISNUMBER(E168))),"",IF(E168&lt;0,"Eingaben prüfen",D168+MIN(E168,MAX(0,B168+C168-D168)))))</x:f>
      </x:c>
    </x:row>
    <x:row r="169" ht="35" customHeight="1">
      <x:c r="A169" s="19" t="str">
        <x:f>IF(Konditionen!$B$11="Gültig",IF(ROW()-6&lt;=Konditionen!$B$9,ROW()-6,""),"")</x:f>
      </x:c>
      <x:c r="B169" s="20" t="str">
        <x:f>IF(A169="","",IF(ROW()=7,Konditionen!$B$7,IF(ISNUMBER(G168),G168,"Eingaben prüfen")))</x:f>
      </x:c>
      <x:c r="C169" s="20" t="str">
        <x:f>IF(A169="","",IF(OR(NOT(ISNUMBER(B169))),"",IF(B169&lt;0,"Eingaben prüfen",B169*Konditionen!$B$8/12)))</x:f>
      </x:c>
      <x:c r="D169" s="20" t="str">
        <x:f>IF(A169="","",IF(OR(NOT(ISNUMBER(B169)),NOT(ISNUMBER(C169))),"",IF(B169&lt;0,"Eingaben prüfen",MIN(B169+C169,Konditionen!$B$10))))</x:f>
      </x:c>
      <x:c r="E169" s="21" t="n">
        <x:v>0</x:v>
      </x:c>
      <x:c r="F169" s="20" t="str">
        <x:f>IF(A169="","",IF(OR(NOT(ISNUMBER(B169)),NOT(ISNUMBER(C169)),NOT(ISNUMBER(D169)),NOT(ISNUMBER(E169))),"",IF(OR(E169&lt;0,B169&lt;0),"Eingaben prüfen",D169-C169+MIN(E169,MAX(0,B169+C169-D169)))))</x:f>
      </x:c>
      <x:c r="G169" s="20" t="str">
        <x:f>IF(A169="","",IF(OR(NOT(ISNUMBER(B169)),NOT(ISNUMBER(E169))),"",IF(E169&lt;0,"Eingaben prüfen",MAX(0,B169-F169))))</x:f>
      </x:c>
      <x:c r="H169" s="20" t="str">
        <x:f>IF(A169="","",IF(OR(NOT(ISNUMBER(B169)),NOT(ISNUMBER(C169)),NOT(ISNUMBER(D169)),NOT(ISNUMBER(E169))),"",IF(E169&lt;0,"Eingaben prüfen",D169+MIN(E169,MAX(0,B169+C169-D169)))))</x:f>
      </x:c>
    </x:row>
    <x:row r="170" ht="35" customHeight="1">
      <x:c r="A170" s="19" t="str">
        <x:f>IF(Konditionen!$B$11="Gültig",IF(ROW()-6&lt;=Konditionen!$B$9,ROW()-6,""),"")</x:f>
      </x:c>
      <x:c r="B170" s="20" t="str">
        <x:f>IF(A170="","",IF(ROW()=7,Konditionen!$B$7,IF(ISNUMBER(G169),G169,"Eingaben prüfen")))</x:f>
      </x:c>
      <x:c r="C170" s="20" t="str">
        <x:f>IF(A170="","",IF(OR(NOT(ISNUMBER(B170))),"",IF(B170&lt;0,"Eingaben prüfen",B170*Konditionen!$B$8/12)))</x:f>
      </x:c>
      <x:c r="D170" s="20" t="str">
        <x:f>IF(A170="","",IF(OR(NOT(ISNUMBER(B170)),NOT(ISNUMBER(C170))),"",IF(B170&lt;0,"Eingaben prüfen",MIN(B170+C170,Konditionen!$B$10))))</x:f>
      </x:c>
      <x:c r="E170" s="21" t="n">
        <x:v>0</x:v>
      </x:c>
      <x:c r="F170" s="20" t="str">
        <x:f>IF(A170="","",IF(OR(NOT(ISNUMBER(B170)),NOT(ISNUMBER(C170)),NOT(ISNUMBER(D170)),NOT(ISNUMBER(E170))),"",IF(OR(E170&lt;0,B170&lt;0),"Eingaben prüfen",D170-C170+MIN(E170,MAX(0,B170+C170-D170)))))</x:f>
      </x:c>
      <x:c r="G170" s="20" t="str">
        <x:f>IF(A170="","",IF(OR(NOT(ISNUMBER(B170)),NOT(ISNUMBER(E170))),"",IF(E170&lt;0,"Eingaben prüfen",MAX(0,B170-F170))))</x:f>
      </x:c>
      <x:c r="H170" s="20" t="str">
        <x:f>IF(A170="","",IF(OR(NOT(ISNUMBER(B170)),NOT(ISNUMBER(C170)),NOT(ISNUMBER(D170)),NOT(ISNUMBER(E170))),"",IF(E170&lt;0,"Eingaben prüfen",D170+MIN(E170,MAX(0,B170+C170-D170)))))</x:f>
      </x:c>
    </x:row>
    <x:row r="171" ht="35" customHeight="1">
      <x:c r="A171" s="19" t="str">
        <x:f>IF(Konditionen!$B$11="Gültig",IF(ROW()-6&lt;=Konditionen!$B$9,ROW()-6,""),"")</x:f>
      </x:c>
      <x:c r="B171" s="20" t="str">
        <x:f>IF(A171="","",IF(ROW()=7,Konditionen!$B$7,IF(ISNUMBER(G170),G170,"Eingaben prüfen")))</x:f>
      </x:c>
      <x:c r="C171" s="20" t="str">
        <x:f>IF(A171="","",IF(OR(NOT(ISNUMBER(B171))),"",IF(B171&lt;0,"Eingaben prüfen",B171*Konditionen!$B$8/12)))</x:f>
      </x:c>
      <x:c r="D171" s="20" t="str">
        <x:f>IF(A171="","",IF(OR(NOT(ISNUMBER(B171)),NOT(ISNUMBER(C171))),"",IF(B171&lt;0,"Eingaben prüfen",MIN(B171+C171,Konditionen!$B$10))))</x:f>
      </x:c>
      <x:c r="E171" s="21" t="n">
        <x:v>0</x:v>
      </x:c>
      <x:c r="F171" s="20" t="str">
        <x:f>IF(A171="","",IF(OR(NOT(ISNUMBER(B171)),NOT(ISNUMBER(C171)),NOT(ISNUMBER(D171)),NOT(ISNUMBER(E171))),"",IF(OR(E171&lt;0,B171&lt;0),"Eingaben prüfen",D171-C171+MIN(E171,MAX(0,B171+C171-D171)))))</x:f>
      </x:c>
      <x:c r="G171" s="20" t="str">
        <x:f>IF(A171="","",IF(OR(NOT(ISNUMBER(B171)),NOT(ISNUMBER(E171))),"",IF(E171&lt;0,"Eingaben prüfen",MAX(0,B171-F171))))</x:f>
      </x:c>
      <x:c r="H171" s="20" t="str">
        <x:f>IF(A171="","",IF(OR(NOT(ISNUMBER(B171)),NOT(ISNUMBER(C171)),NOT(ISNUMBER(D171)),NOT(ISNUMBER(E171))),"",IF(E171&lt;0,"Eingaben prüfen",D171+MIN(E171,MAX(0,B171+C171-D171)))))</x:f>
      </x:c>
    </x:row>
    <x:row r="172" ht="35" customHeight="1">
      <x:c r="A172" s="19" t="str">
        <x:f>IF(Konditionen!$B$11="Gültig",IF(ROW()-6&lt;=Konditionen!$B$9,ROW()-6,""),"")</x:f>
      </x:c>
      <x:c r="B172" s="20" t="str">
        <x:f>IF(A172="","",IF(ROW()=7,Konditionen!$B$7,IF(ISNUMBER(G171),G171,"Eingaben prüfen")))</x:f>
      </x:c>
      <x:c r="C172" s="20" t="str">
        <x:f>IF(A172="","",IF(OR(NOT(ISNUMBER(B172))),"",IF(B172&lt;0,"Eingaben prüfen",B172*Konditionen!$B$8/12)))</x:f>
      </x:c>
      <x:c r="D172" s="20" t="str">
        <x:f>IF(A172="","",IF(OR(NOT(ISNUMBER(B172)),NOT(ISNUMBER(C172))),"",IF(B172&lt;0,"Eingaben prüfen",MIN(B172+C172,Konditionen!$B$10))))</x:f>
      </x:c>
      <x:c r="E172" s="21" t="n">
        <x:v>0</x:v>
      </x:c>
      <x:c r="F172" s="20" t="str">
        <x:f>IF(A172="","",IF(OR(NOT(ISNUMBER(B172)),NOT(ISNUMBER(C172)),NOT(ISNUMBER(D172)),NOT(ISNUMBER(E172))),"",IF(OR(E172&lt;0,B172&lt;0),"Eingaben prüfen",D172-C172+MIN(E172,MAX(0,B172+C172-D172)))))</x:f>
      </x:c>
      <x:c r="G172" s="20" t="str">
        <x:f>IF(A172="","",IF(OR(NOT(ISNUMBER(B172)),NOT(ISNUMBER(E172))),"",IF(E172&lt;0,"Eingaben prüfen",MAX(0,B172-F172))))</x:f>
      </x:c>
      <x:c r="H172" s="20" t="str">
        <x:f>IF(A172="","",IF(OR(NOT(ISNUMBER(B172)),NOT(ISNUMBER(C172)),NOT(ISNUMBER(D172)),NOT(ISNUMBER(E172))),"",IF(E172&lt;0,"Eingaben prüfen",D172+MIN(E172,MAX(0,B172+C172-D172)))))</x:f>
      </x:c>
    </x:row>
    <x:row r="173" ht="35" customHeight="1">
      <x:c r="A173" s="19" t="str">
        <x:f>IF(Konditionen!$B$11="Gültig",IF(ROW()-6&lt;=Konditionen!$B$9,ROW()-6,""),"")</x:f>
      </x:c>
      <x:c r="B173" s="20" t="str">
        <x:f>IF(A173="","",IF(ROW()=7,Konditionen!$B$7,IF(ISNUMBER(G172),G172,"Eingaben prüfen")))</x:f>
      </x:c>
      <x:c r="C173" s="20" t="str">
        <x:f>IF(A173="","",IF(OR(NOT(ISNUMBER(B173))),"",IF(B173&lt;0,"Eingaben prüfen",B173*Konditionen!$B$8/12)))</x:f>
      </x:c>
      <x:c r="D173" s="20" t="str">
        <x:f>IF(A173="","",IF(OR(NOT(ISNUMBER(B173)),NOT(ISNUMBER(C173))),"",IF(B173&lt;0,"Eingaben prüfen",MIN(B173+C173,Konditionen!$B$10))))</x:f>
      </x:c>
      <x:c r="E173" s="21" t="n">
        <x:v>0</x:v>
      </x:c>
      <x:c r="F173" s="20" t="str">
        <x:f>IF(A173="","",IF(OR(NOT(ISNUMBER(B173)),NOT(ISNUMBER(C173)),NOT(ISNUMBER(D173)),NOT(ISNUMBER(E173))),"",IF(OR(E173&lt;0,B173&lt;0),"Eingaben prüfen",D173-C173+MIN(E173,MAX(0,B173+C173-D173)))))</x:f>
      </x:c>
      <x:c r="G173" s="20" t="str">
        <x:f>IF(A173="","",IF(OR(NOT(ISNUMBER(B173)),NOT(ISNUMBER(E173))),"",IF(E173&lt;0,"Eingaben prüfen",MAX(0,B173-F173))))</x:f>
      </x:c>
      <x:c r="H173" s="20" t="str">
        <x:f>IF(A173="","",IF(OR(NOT(ISNUMBER(B173)),NOT(ISNUMBER(C173)),NOT(ISNUMBER(D173)),NOT(ISNUMBER(E173))),"",IF(E173&lt;0,"Eingaben prüfen",D173+MIN(E173,MAX(0,B173+C173-D173)))))</x:f>
      </x:c>
    </x:row>
    <x:row r="174" ht="35" customHeight="1">
      <x:c r="A174" s="19" t="str">
        <x:f>IF(Konditionen!$B$11="Gültig",IF(ROW()-6&lt;=Konditionen!$B$9,ROW()-6,""),"")</x:f>
      </x:c>
      <x:c r="B174" s="20" t="str">
        <x:f>IF(A174="","",IF(ROW()=7,Konditionen!$B$7,IF(ISNUMBER(G173),G173,"Eingaben prüfen")))</x:f>
      </x:c>
      <x:c r="C174" s="20" t="str">
        <x:f>IF(A174="","",IF(OR(NOT(ISNUMBER(B174))),"",IF(B174&lt;0,"Eingaben prüfen",B174*Konditionen!$B$8/12)))</x:f>
      </x:c>
      <x:c r="D174" s="20" t="str">
        <x:f>IF(A174="","",IF(OR(NOT(ISNUMBER(B174)),NOT(ISNUMBER(C174))),"",IF(B174&lt;0,"Eingaben prüfen",MIN(B174+C174,Konditionen!$B$10))))</x:f>
      </x:c>
      <x:c r="E174" s="21" t="n">
        <x:v>0</x:v>
      </x:c>
      <x:c r="F174" s="20" t="str">
        <x:f>IF(A174="","",IF(OR(NOT(ISNUMBER(B174)),NOT(ISNUMBER(C174)),NOT(ISNUMBER(D174)),NOT(ISNUMBER(E174))),"",IF(OR(E174&lt;0,B174&lt;0),"Eingaben prüfen",D174-C174+MIN(E174,MAX(0,B174+C174-D174)))))</x:f>
      </x:c>
      <x:c r="G174" s="20" t="str">
        <x:f>IF(A174="","",IF(OR(NOT(ISNUMBER(B174)),NOT(ISNUMBER(E174))),"",IF(E174&lt;0,"Eingaben prüfen",MAX(0,B174-F174))))</x:f>
      </x:c>
      <x:c r="H174" s="20" t="str">
        <x:f>IF(A174="","",IF(OR(NOT(ISNUMBER(B174)),NOT(ISNUMBER(C174)),NOT(ISNUMBER(D174)),NOT(ISNUMBER(E174))),"",IF(E174&lt;0,"Eingaben prüfen",D174+MIN(E174,MAX(0,B174+C174-D174)))))</x:f>
      </x:c>
    </x:row>
    <x:row r="175" ht="35" customHeight="1">
      <x:c r="A175" s="19" t="str">
        <x:f>IF(Konditionen!$B$11="Gültig",IF(ROW()-6&lt;=Konditionen!$B$9,ROW()-6,""),"")</x:f>
      </x:c>
      <x:c r="B175" s="20" t="str">
        <x:f>IF(A175="","",IF(ROW()=7,Konditionen!$B$7,IF(ISNUMBER(G174),G174,"Eingaben prüfen")))</x:f>
      </x:c>
      <x:c r="C175" s="20" t="str">
        <x:f>IF(A175="","",IF(OR(NOT(ISNUMBER(B175))),"",IF(B175&lt;0,"Eingaben prüfen",B175*Konditionen!$B$8/12)))</x:f>
      </x:c>
      <x:c r="D175" s="20" t="str">
        <x:f>IF(A175="","",IF(OR(NOT(ISNUMBER(B175)),NOT(ISNUMBER(C175))),"",IF(B175&lt;0,"Eingaben prüfen",MIN(B175+C175,Konditionen!$B$10))))</x:f>
      </x:c>
      <x:c r="E175" s="21" t="n">
        <x:v>0</x:v>
      </x:c>
      <x:c r="F175" s="20" t="str">
        <x:f>IF(A175="","",IF(OR(NOT(ISNUMBER(B175)),NOT(ISNUMBER(C175)),NOT(ISNUMBER(D175)),NOT(ISNUMBER(E175))),"",IF(OR(E175&lt;0,B175&lt;0),"Eingaben prüfen",D175-C175+MIN(E175,MAX(0,B175+C175-D175)))))</x:f>
      </x:c>
      <x:c r="G175" s="20" t="str">
        <x:f>IF(A175="","",IF(OR(NOT(ISNUMBER(B175)),NOT(ISNUMBER(E175))),"",IF(E175&lt;0,"Eingaben prüfen",MAX(0,B175-F175))))</x:f>
      </x:c>
      <x:c r="H175" s="20" t="str">
        <x:f>IF(A175="","",IF(OR(NOT(ISNUMBER(B175)),NOT(ISNUMBER(C175)),NOT(ISNUMBER(D175)),NOT(ISNUMBER(E175))),"",IF(E175&lt;0,"Eingaben prüfen",D175+MIN(E175,MAX(0,B175+C175-D175)))))</x:f>
      </x:c>
    </x:row>
    <x:row r="176" ht="35" customHeight="1">
      <x:c r="A176" s="19" t="str">
        <x:f>IF(Konditionen!$B$11="Gültig",IF(ROW()-6&lt;=Konditionen!$B$9,ROW()-6,""),"")</x:f>
      </x:c>
      <x:c r="B176" s="20" t="str">
        <x:f>IF(A176="","",IF(ROW()=7,Konditionen!$B$7,IF(ISNUMBER(G175),G175,"Eingaben prüfen")))</x:f>
      </x:c>
      <x:c r="C176" s="20" t="str">
        <x:f>IF(A176="","",IF(OR(NOT(ISNUMBER(B176))),"",IF(B176&lt;0,"Eingaben prüfen",B176*Konditionen!$B$8/12)))</x:f>
      </x:c>
      <x:c r="D176" s="20" t="str">
        <x:f>IF(A176="","",IF(OR(NOT(ISNUMBER(B176)),NOT(ISNUMBER(C176))),"",IF(B176&lt;0,"Eingaben prüfen",MIN(B176+C176,Konditionen!$B$10))))</x:f>
      </x:c>
      <x:c r="E176" s="21" t="n">
        <x:v>0</x:v>
      </x:c>
      <x:c r="F176" s="20" t="str">
        <x:f>IF(A176="","",IF(OR(NOT(ISNUMBER(B176)),NOT(ISNUMBER(C176)),NOT(ISNUMBER(D176)),NOT(ISNUMBER(E176))),"",IF(OR(E176&lt;0,B176&lt;0),"Eingaben prüfen",D176-C176+MIN(E176,MAX(0,B176+C176-D176)))))</x:f>
      </x:c>
      <x:c r="G176" s="20" t="str">
        <x:f>IF(A176="","",IF(OR(NOT(ISNUMBER(B176)),NOT(ISNUMBER(E176))),"",IF(E176&lt;0,"Eingaben prüfen",MAX(0,B176-F176))))</x:f>
      </x:c>
      <x:c r="H176" s="20" t="str">
        <x:f>IF(A176="","",IF(OR(NOT(ISNUMBER(B176)),NOT(ISNUMBER(C176)),NOT(ISNUMBER(D176)),NOT(ISNUMBER(E176))),"",IF(E176&lt;0,"Eingaben prüfen",D176+MIN(E176,MAX(0,B176+C176-D176)))))</x:f>
      </x:c>
    </x:row>
    <x:row r="177" ht="35" customHeight="1">
      <x:c r="A177" s="19" t="str">
        <x:f>IF(Konditionen!$B$11="Gültig",IF(ROW()-6&lt;=Konditionen!$B$9,ROW()-6,""),"")</x:f>
      </x:c>
      <x:c r="B177" s="20" t="str">
        <x:f>IF(A177="","",IF(ROW()=7,Konditionen!$B$7,IF(ISNUMBER(G176),G176,"Eingaben prüfen")))</x:f>
      </x:c>
      <x:c r="C177" s="20" t="str">
        <x:f>IF(A177="","",IF(OR(NOT(ISNUMBER(B177))),"",IF(B177&lt;0,"Eingaben prüfen",B177*Konditionen!$B$8/12)))</x:f>
      </x:c>
      <x:c r="D177" s="20" t="str">
        <x:f>IF(A177="","",IF(OR(NOT(ISNUMBER(B177)),NOT(ISNUMBER(C177))),"",IF(B177&lt;0,"Eingaben prüfen",MIN(B177+C177,Konditionen!$B$10))))</x:f>
      </x:c>
      <x:c r="E177" s="21" t="n">
        <x:v>0</x:v>
      </x:c>
      <x:c r="F177" s="20" t="str">
        <x:f>IF(A177="","",IF(OR(NOT(ISNUMBER(B177)),NOT(ISNUMBER(C177)),NOT(ISNUMBER(D177)),NOT(ISNUMBER(E177))),"",IF(OR(E177&lt;0,B177&lt;0),"Eingaben prüfen",D177-C177+MIN(E177,MAX(0,B177+C177-D177)))))</x:f>
      </x:c>
      <x:c r="G177" s="20" t="str">
        <x:f>IF(A177="","",IF(OR(NOT(ISNUMBER(B177)),NOT(ISNUMBER(E177))),"",IF(E177&lt;0,"Eingaben prüfen",MAX(0,B177-F177))))</x:f>
      </x:c>
      <x:c r="H177" s="20" t="str">
        <x:f>IF(A177="","",IF(OR(NOT(ISNUMBER(B177)),NOT(ISNUMBER(C177)),NOT(ISNUMBER(D177)),NOT(ISNUMBER(E177))),"",IF(E177&lt;0,"Eingaben prüfen",D177+MIN(E177,MAX(0,B177+C177-D177)))))</x:f>
      </x:c>
    </x:row>
    <x:row r="178" ht="35" customHeight="1">
      <x:c r="A178" s="19" t="str">
        <x:f>IF(Konditionen!$B$11="Gültig",IF(ROW()-6&lt;=Konditionen!$B$9,ROW()-6,""),"")</x:f>
      </x:c>
      <x:c r="B178" s="20" t="str">
        <x:f>IF(A178="","",IF(ROW()=7,Konditionen!$B$7,IF(ISNUMBER(G177),G177,"Eingaben prüfen")))</x:f>
      </x:c>
      <x:c r="C178" s="20" t="str">
        <x:f>IF(A178="","",IF(OR(NOT(ISNUMBER(B178))),"",IF(B178&lt;0,"Eingaben prüfen",B178*Konditionen!$B$8/12)))</x:f>
      </x:c>
      <x:c r="D178" s="20" t="str">
        <x:f>IF(A178="","",IF(OR(NOT(ISNUMBER(B178)),NOT(ISNUMBER(C178))),"",IF(B178&lt;0,"Eingaben prüfen",MIN(B178+C178,Konditionen!$B$10))))</x:f>
      </x:c>
      <x:c r="E178" s="21" t="n">
        <x:v>0</x:v>
      </x:c>
      <x:c r="F178" s="20" t="str">
        <x:f>IF(A178="","",IF(OR(NOT(ISNUMBER(B178)),NOT(ISNUMBER(C178)),NOT(ISNUMBER(D178)),NOT(ISNUMBER(E178))),"",IF(OR(E178&lt;0,B178&lt;0),"Eingaben prüfen",D178-C178+MIN(E178,MAX(0,B178+C178-D178)))))</x:f>
      </x:c>
      <x:c r="G178" s="20" t="str">
        <x:f>IF(A178="","",IF(OR(NOT(ISNUMBER(B178)),NOT(ISNUMBER(E178))),"",IF(E178&lt;0,"Eingaben prüfen",MAX(0,B178-F178))))</x:f>
      </x:c>
      <x:c r="H178" s="20" t="str">
        <x:f>IF(A178="","",IF(OR(NOT(ISNUMBER(B178)),NOT(ISNUMBER(C178)),NOT(ISNUMBER(D178)),NOT(ISNUMBER(E178))),"",IF(E178&lt;0,"Eingaben prüfen",D178+MIN(E178,MAX(0,B178+C178-D178)))))</x:f>
      </x:c>
    </x:row>
    <x:row r="179" ht="35" customHeight="1">
      <x:c r="A179" s="19" t="str">
        <x:f>IF(Konditionen!$B$11="Gültig",IF(ROW()-6&lt;=Konditionen!$B$9,ROW()-6,""),"")</x:f>
      </x:c>
      <x:c r="B179" s="20" t="str">
        <x:f>IF(A179="","",IF(ROW()=7,Konditionen!$B$7,IF(ISNUMBER(G178),G178,"Eingaben prüfen")))</x:f>
      </x:c>
      <x:c r="C179" s="20" t="str">
        <x:f>IF(A179="","",IF(OR(NOT(ISNUMBER(B179))),"",IF(B179&lt;0,"Eingaben prüfen",B179*Konditionen!$B$8/12)))</x:f>
      </x:c>
      <x:c r="D179" s="20" t="str">
        <x:f>IF(A179="","",IF(OR(NOT(ISNUMBER(B179)),NOT(ISNUMBER(C179))),"",IF(B179&lt;0,"Eingaben prüfen",MIN(B179+C179,Konditionen!$B$10))))</x:f>
      </x:c>
      <x:c r="E179" s="21" t="n">
        <x:v>0</x:v>
      </x:c>
      <x:c r="F179" s="20" t="str">
        <x:f>IF(A179="","",IF(OR(NOT(ISNUMBER(B179)),NOT(ISNUMBER(C179)),NOT(ISNUMBER(D179)),NOT(ISNUMBER(E179))),"",IF(OR(E179&lt;0,B179&lt;0),"Eingaben prüfen",D179-C179+MIN(E179,MAX(0,B179+C179-D179)))))</x:f>
      </x:c>
      <x:c r="G179" s="20" t="str">
        <x:f>IF(A179="","",IF(OR(NOT(ISNUMBER(B179)),NOT(ISNUMBER(E179))),"",IF(E179&lt;0,"Eingaben prüfen",MAX(0,B179-F179))))</x:f>
      </x:c>
      <x:c r="H179" s="20" t="str">
        <x:f>IF(A179="","",IF(OR(NOT(ISNUMBER(B179)),NOT(ISNUMBER(C179)),NOT(ISNUMBER(D179)),NOT(ISNUMBER(E179))),"",IF(E179&lt;0,"Eingaben prüfen",D179+MIN(E179,MAX(0,B179+C179-D179)))))</x:f>
      </x:c>
    </x:row>
    <x:row r="180" ht="35" customHeight="1">
      <x:c r="A180" s="19" t="str">
        <x:f>IF(Konditionen!$B$11="Gültig",IF(ROW()-6&lt;=Konditionen!$B$9,ROW()-6,""),"")</x:f>
      </x:c>
      <x:c r="B180" s="20" t="str">
        <x:f>IF(A180="","",IF(ROW()=7,Konditionen!$B$7,IF(ISNUMBER(G179),G179,"Eingaben prüfen")))</x:f>
      </x:c>
      <x:c r="C180" s="20" t="str">
        <x:f>IF(A180="","",IF(OR(NOT(ISNUMBER(B180))),"",IF(B180&lt;0,"Eingaben prüfen",B180*Konditionen!$B$8/12)))</x:f>
      </x:c>
      <x:c r="D180" s="20" t="str">
        <x:f>IF(A180="","",IF(OR(NOT(ISNUMBER(B180)),NOT(ISNUMBER(C180))),"",IF(B180&lt;0,"Eingaben prüfen",MIN(B180+C180,Konditionen!$B$10))))</x:f>
      </x:c>
      <x:c r="E180" s="21" t="n">
        <x:v>0</x:v>
      </x:c>
      <x:c r="F180" s="20" t="str">
        <x:f>IF(A180="","",IF(OR(NOT(ISNUMBER(B180)),NOT(ISNUMBER(C180)),NOT(ISNUMBER(D180)),NOT(ISNUMBER(E180))),"",IF(OR(E180&lt;0,B180&lt;0),"Eingaben prüfen",D180-C180+MIN(E180,MAX(0,B180+C180-D180)))))</x:f>
      </x:c>
      <x:c r="G180" s="20" t="str">
        <x:f>IF(A180="","",IF(OR(NOT(ISNUMBER(B180)),NOT(ISNUMBER(E180))),"",IF(E180&lt;0,"Eingaben prüfen",MAX(0,B180-F180))))</x:f>
      </x:c>
      <x:c r="H180" s="20" t="str">
        <x:f>IF(A180="","",IF(OR(NOT(ISNUMBER(B180)),NOT(ISNUMBER(C180)),NOT(ISNUMBER(D180)),NOT(ISNUMBER(E180))),"",IF(E180&lt;0,"Eingaben prüfen",D180+MIN(E180,MAX(0,B180+C180-D180)))))</x:f>
      </x:c>
    </x:row>
    <x:row r="181" ht="35" customHeight="1">
      <x:c r="A181" s="19" t="str">
        <x:f>IF(Konditionen!$B$11="Gültig",IF(ROW()-6&lt;=Konditionen!$B$9,ROW()-6,""),"")</x:f>
      </x:c>
      <x:c r="B181" s="20" t="str">
        <x:f>IF(A181="","",IF(ROW()=7,Konditionen!$B$7,IF(ISNUMBER(G180),G180,"Eingaben prüfen")))</x:f>
      </x:c>
      <x:c r="C181" s="20" t="str">
        <x:f>IF(A181="","",IF(OR(NOT(ISNUMBER(B181))),"",IF(B181&lt;0,"Eingaben prüfen",B181*Konditionen!$B$8/12)))</x:f>
      </x:c>
      <x:c r="D181" s="20" t="str">
        <x:f>IF(A181="","",IF(OR(NOT(ISNUMBER(B181)),NOT(ISNUMBER(C181))),"",IF(B181&lt;0,"Eingaben prüfen",MIN(B181+C181,Konditionen!$B$10))))</x:f>
      </x:c>
      <x:c r="E181" s="21" t="n">
        <x:v>0</x:v>
      </x:c>
      <x:c r="F181" s="20" t="str">
        <x:f>IF(A181="","",IF(OR(NOT(ISNUMBER(B181)),NOT(ISNUMBER(C181)),NOT(ISNUMBER(D181)),NOT(ISNUMBER(E181))),"",IF(OR(E181&lt;0,B181&lt;0),"Eingaben prüfen",D181-C181+MIN(E181,MAX(0,B181+C181-D181)))))</x:f>
      </x:c>
      <x:c r="G181" s="20" t="str">
        <x:f>IF(A181="","",IF(OR(NOT(ISNUMBER(B181)),NOT(ISNUMBER(E181))),"",IF(E181&lt;0,"Eingaben prüfen",MAX(0,B181-F181))))</x:f>
      </x:c>
      <x:c r="H181" s="20" t="str">
        <x:f>IF(A181="","",IF(OR(NOT(ISNUMBER(B181)),NOT(ISNUMBER(C181)),NOT(ISNUMBER(D181)),NOT(ISNUMBER(E181))),"",IF(E181&lt;0,"Eingaben prüfen",D181+MIN(E181,MAX(0,B181+C181-D181)))))</x:f>
      </x:c>
    </x:row>
    <x:row r="182" ht="35" customHeight="1">
      <x:c r="A182" s="19" t="str">
        <x:f>IF(Konditionen!$B$11="Gültig",IF(ROW()-6&lt;=Konditionen!$B$9,ROW()-6,""),"")</x:f>
      </x:c>
      <x:c r="B182" s="20" t="str">
        <x:f>IF(A182="","",IF(ROW()=7,Konditionen!$B$7,IF(ISNUMBER(G181),G181,"Eingaben prüfen")))</x:f>
      </x:c>
      <x:c r="C182" s="20" t="str">
        <x:f>IF(A182="","",IF(OR(NOT(ISNUMBER(B182))),"",IF(B182&lt;0,"Eingaben prüfen",B182*Konditionen!$B$8/12)))</x:f>
      </x:c>
      <x:c r="D182" s="20" t="str">
        <x:f>IF(A182="","",IF(OR(NOT(ISNUMBER(B182)),NOT(ISNUMBER(C182))),"",IF(B182&lt;0,"Eingaben prüfen",MIN(B182+C182,Konditionen!$B$10))))</x:f>
      </x:c>
      <x:c r="E182" s="21" t="n">
        <x:v>0</x:v>
      </x:c>
      <x:c r="F182" s="20" t="str">
        <x:f>IF(A182="","",IF(OR(NOT(ISNUMBER(B182)),NOT(ISNUMBER(C182)),NOT(ISNUMBER(D182)),NOT(ISNUMBER(E182))),"",IF(OR(E182&lt;0,B182&lt;0),"Eingaben prüfen",D182-C182+MIN(E182,MAX(0,B182+C182-D182)))))</x:f>
      </x:c>
      <x:c r="G182" s="20" t="str">
        <x:f>IF(A182="","",IF(OR(NOT(ISNUMBER(B182)),NOT(ISNUMBER(E182))),"",IF(E182&lt;0,"Eingaben prüfen",MAX(0,B182-F182))))</x:f>
      </x:c>
      <x:c r="H182" s="20" t="str">
        <x:f>IF(A182="","",IF(OR(NOT(ISNUMBER(B182)),NOT(ISNUMBER(C182)),NOT(ISNUMBER(D182)),NOT(ISNUMBER(E182))),"",IF(E182&lt;0,"Eingaben prüfen",D182+MIN(E182,MAX(0,B182+C182-D182)))))</x:f>
      </x:c>
    </x:row>
    <x:row r="183" ht="35" customHeight="1">
      <x:c r="A183" s="19" t="str">
        <x:f>IF(Konditionen!$B$11="Gültig",IF(ROW()-6&lt;=Konditionen!$B$9,ROW()-6,""),"")</x:f>
      </x:c>
      <x:c r="B183" s="20" t="str">
        <x:f>IF(A183="","",IF(ROW()=7,Konditionen!$B$7,IF(ISNUMBER(G182),G182,"Eingaben prüfen")))</x:f>
      </x:c>
      <x:c r="C183" s="20" t="str">
        <x:f>IF(A183="","",IF(OR(NOT(ISNUMBER(B183))),"",IF(B183&lt;0,"Eingaben prüfen",B183*Konditionen!$B$8/12)))</x:f>
      </x:c>
      <x:c r="D183" s="20" t="str">
        <x:f>IF(A183="","",IF(OR(NOT(ISNUMBER(B183)),NOT(ISNUMBER(C183))),"",IF(B183&lt;0,"Eingaben prüfen",MIN(B183+C183,Konditionen!$B$10))))</x:f>
      </x:c>
      <x:c r="E183" s="21" t="n">
        <x:v>0</x:v>
      </x:c>
      <x:c r="F183" s="20" t="str">
        <x:f>IF(A183="","",IF(OR(NOT(ISNUMBER(B183)),NOT(ISNUMBER(C183)),NOT(ISNUMBER(D183)),NOT(ISNUMBER(E183))),"",IF(OR(E183&lt;0,B183&lt;0),"Eingaben prüfen",D183-C183+MIN(E183,MAX(0,B183+C183-D183)))))</x:f>
      </x:c>
      <x:c r="G183" s="20" t="str">
        <x:f>IF(A183="","",IF(OR(NOT(ISNUMBER(B183)),NOT(ISNUMBER(E183))),"",IF(E183&lt;0,"Eingaben prüfen",MAX(0,B183-F183))))</x:f>
      </x:c>
      <x:c r="H183" s="20" t="str">
        <x:f>IF(A183="","",IF(OR(NOT(ISNUMBER(B183)),NOT(ISNUMBER(C183)),NOT(ISNUMBER(D183)),NOT(ISNUMBER(E183))),"",IF(E183&lt;0,"Eingaben prüfen",D183+MIN(E183,MAX(0,B183+C183-D183)))))</x:f>
      </x:c>
    </x:row>
    <x:row r="184" ht="35" customHeight="1">
      <x:c r="A184" s="19" t="str">
        <x:f>IF(Konditionen!$B$11="Gültig",IF(ROW()-6&lt;=Konditionen!$B$9,ROW()-6,""),"")</x:f>
      </x:c>
      <x:c r="B184" s="20" t="str">
        <x:f>IF(A184="","",IF(ROW()=7,Konditionen!$B$7,IF(ISNUMBER(G183),G183,"Eingaben prüfen")))</x:f>
      </x:c>
      <x:c r="C184" s="20" t="str">
        <x:f>IF(A184="","",IF(OR(NOT(ISNUMBER(B184))),"",IF(B184&lt;0,"Eingaben prüfen",B184*Konditionen!$B$8/12)))</x:f>
      </x:c>
      <x:c r="D184" s="20" t="str">
        <x:f>IF(A184="","",IF(OR(NOT(ISNUMBER(B184)),NOT(ISNUMBER(C184))),"",IF(B184&lt;0,"Eingaben prüfen",MIN(B184+C184,Konditionen!$B$10))))</x:f>
      </x:c>
      <x:c r="E184" s="21" t="n">
        <x:v>0</x:v>
      </x:c>
      <x:c r="F184" s="20" t="str">
        <x:f>IF(A184="","",IF(OR(NOT(ISNUMBER(B184)),NOT(ISNUMBER(C184)),NOT(ISNUMBER(D184)),NOT(ISNUMBER(E184))),"",IF(OR(E184&lt;0,B184&lt;0),"Eingaben prüfen",D184-C184+MIN(E184,MAX(0,B184+C184-D184)))))</x:f>
      </x:c>
      <x:c r="G184" s="20" t="str">
        <x:f>IF(A184="","",IF(OR(NOT(ISNUMBER(B184)),NOT(ISNUMBER(E184))),"",IF(E184&lt;0,"Eingaben prüfen",MAX(0,B184-F184))))</x:f>
      </x:c>
      <x:c r="H184" s="20" t="str">
        <x:f>IF(A184="","",IF(OR(NOT(ISNUMBER(B184)),NOT(ISNUMBER(C184)),NOT(ISNUMBER(D184)),NOT(ISNUMBER(E184))),"",IF(E184&lt;0,"Eingaben prüfen",D184+MIN(E184,MAX(0,B184+C184-D184)))))</x:f>
      </x:c>
    </x:row>
    <x:row r="185" ht="35" customHeight="1">
      <x:c r="A185" s="19" t="str">
        <x:f>IF(Konditionen!$B$11="Gültig",IF(ROW()-6&lt;=Konditionen!$B$9,ROW()-6,""),"")</x:f>
      </x:c>
      <x:c r="B185" s="20" t="str">
        <x:f>IF(A185="","",IF(ROW()=7,Konditionen!$B$7,IF(ISNUMBER(G184),G184,"Eingaben prüfen")))</x:f>
      </x:c>
      <x:c r="C185" s="20" t="str">
        <x:f>IF(A185="","",IF(OR(NOT(ISNUMBER(B185))),"",IF(B185&lt;0,"Eingaben prüfen",B185*Konditionen!$B$8/12)))</x:f>
      </x:c>
      <x:c r="D185" s="20" t="str">
        <x:f>IF(A185="","",IF(OR(NOT(ISNUMBER(B185)),NOT(ISNUMBER(C185))),"",IF(B185&lt;0,"Eingaben prüfen",MIN(B185+C185,Konditionen!$B$10))))</x:f>
      </x:c>
      <x:c r="E185" s="21" t="n">
        <x:v>0</x:v>
      </x:c>
      <x:c r="F185" s="20" t="str">
        <x:f>IF(A185="","",IF(OR(NOT(ISNUMBER(B185)),NOT(ISNUMBER(C185)),NOT(ISNUMBER(D185)),NOT(ISNUMBER(E185))),"",IF(OR(E185&lt;0,B185&lt;0),"Eingaben prüfen",D185-C185+MIN(E185,MAX(0,B185+C185-D185)))))</x:f>
      </x:c>
      <x:c r="G185" s="20" t="str">
        <x:f>IF(A185="","",IF(OR(NOT(ISNUMBER(B185)),NOT(ISNUMBER(E185))),"",IF(E185&lt;0,"Eingaben prüfen",MAX(0,B185-F185))))</x:f>
      </x:c>
      <x:c r="H185" s="20" t="str">
        <x:f>IF(A185="","",IF(OR(NOT(ISNUMBER(B185)),NOT(ISNUMBER(C185)),NOT(ISNUMBER(D185)),NOT(ISNUMBER(E185))),"",IF(E185&lt;0,"Eingaben prüfen",D185+MIN(E185,MAX(0,B185+C185-D185)))))</x:f>
      </x:c>
    </x:row>
    <x:row r="186" ht="35" customHeight="1">
      <x:c r="A186" s="19" t="str">
        <x:f>IF(Konditionen!$B$11="Gültig",IF(ROW()-6&lt;=Konditionen!$B$9,ROW()-6,""),"")</x:f>
      </x:c>
      <x:c r="B186" s="20" t="str">
        <x:f>IF(A186="","",IF(ROW()=7,Konditionen!$B$7,IF(ISNUMBER(G185),G185,"Eingaben prüfen")))</x:f>
      </x:c>
      <x:c r="C186" s="20" t="str">
        <x:f>IF(A186="","",IF(OR(NOT(ISNUMBER(B186))),"",IF(B186&lt;0,"Eingaben prüfen",B186*Konditionen!$B$8/12)))</x:f>
      </x:c>
      <x:c r="D186" s="20" t="str">
        <x:f>IF(A186="","",IF(OR(NOT(ISNUMBER(B186)),NOT(ISNUMBER(C186))),"",IF(B186&lt;0,"Eingaben prüfen",MIN(B186+C186,Konditionen!$B$10))))</x:f>
      </x:c>
      <x:c r="E186" s="21" t="n">
        <x:v>0</x:v>
      </x:c>
      <x:c r="F186" s="20" t="str">
        <x:f>IF(A186="","",IF(OR(NOT(ISNUMBER(B186)),NOT(ISNUMBER(C186)),NOT(ISNUMBER(D186)),NOT(ISNUMBER(E186))),"",IF(OR(E186&lt;0,B186&lt;0),"Eingaben prüfen",D186-C186+MIN(E186,MAX(0,B186+C186-D186)))))</x:f>
      </x:c>
      <x:c r="G186" s="20" t="str">
        <x:f>IF(A186="","",IF(OR(NOT(ISNUMBER(B186)),NOT(ISNUMBER(E186))),"",IF(E186&lt;0,"Eingaben prüfen",MAX(0,B186-F186))))</x:f>
      </x:c>
      <x:c r="H186" s="20" t="str">
        <x:f>IF(A186="","",IF(OR(NOT(ISNUMBER(B186)),NOT(ISNUMBER(C186)),NOT(ISNUMBER(D186)),NOT(ISNUMBER(E186))),"",IF(E186&lt;0,"Eingaben prüfen",D186+MIN(E186,MAX(0,B186+C186-D186)))))</x:f>
      </x:c>
    </x:row>
    <x:row r="187" ht="35" customHeight="1">
      <x:c r="A187" s="19" t="str">
        <x:f>IF(Konditionen!$B$11="Gültig",IF(ROW()-6&lt;=Konditionen!$B$9,ROW()-6,""),"")</x:f>
      </x:c>
      <x:c r="B187" s="20" t="str">
        <x:f>IF(A187="","",IF(ROW()=7,Konditionen!$B$7,IF(ISNUMBER(G186),G186,"Eingaben prüfen")))</x:f>
      </x:c>
      <x:c r="C187" s="20" t="str">
        <x:f>IF(A187="","",IF(OR(NOT(ISNUMBER(B187))),"",IF(B187&lt;0,"Eingaben prüfen",B187*Konditionen!$B$8/12)))</x:f>
      </x:c>
      <x:c r="D187" s="20" t="str">
        <x:f>IF(A187="","",IF(OR(NOT(ISNUMBER(B187)),NOT(ISNUMBER(C187))),"",IF(B187&lt;0,"Eingaben prüfen",MIN(B187+C187,Konditionen!$B$10))))</x:f>
      </x:c>
      <x:c r="E187" s="21" t="n">
        <x:v>0</x:v>
      </x:c>
      <x:c r="F187" s="20" t="str">
        <x:f>IF(A187="","",IF(OR(NOT(ISNUMBER(B187)),NOT(ISNUMBER(C187)),NOT(ISNUMBER(D187)),NOT(ISNUMBER(E187))),"",IF(OR(E187&lt;0,B187&lt;0),"Eingaben prüfen",D187-C187+MIN(E187,MAX(0,B187+C187-D187)))))</x:f>
      </x:c>
      <x:c r="G187" s="20" t="str">
        <x:f>IF(A187="","",IF(OR(NOT(ISNUMBER(B187)),NOT(ISNUMBER(E187))),"",IF(E187&lt;0,"Eingaben prüfen",MAX(0,B187-F187))))</x:f>
      </x:c>
      <x:c r="H187" s="20" t="str">
        <x:f>IF(A187="","",IF(OR(NOT(ISNUMBER(B187)),NOT(ISNUMBER(C187)),NOT(ISNUMBER(D187)),NOT(ISNUMBER(E187))),"",IF(E187&lt;0,"Eingaben prüfen",D187+MIN(E187,MAX(0,B187+C187-D187)))))</x:f>
      </x:c>
    </x:row>
    <x:row r="188" ht="35" customHeight="1">
      <x:c r="A188" s="19" t="str">
        <x:f>IF(Konditionen!$B$11="Gültig",IF(ROW()-6&lt;=Konditionen!$B$9,ROW()-6,""),"")</x:f>
      </x:c>
      <x:c r="B188" s="20" t="str">
        <x:f>IF(A188="","",IF(ROW()=7,Konditionen!$B$7,IF(ISNUMBER(G187),G187,"Eingaben prüfen")))</x:f>
      </x:c>
      <x:c r="C188" s="20" t="str">
        <x:f>IF(A188="","",IF(OR(NOT(ISNUMBER(B188))),"",IF(B188&lt;0,"Eingaben prüfen",B188*Konditionen!$B$8/12)))</x:f>
      </x:c>
      <x:c r="D188" s="20" t="str">
        <x:f>IF(A188="","",IF(OR(NOT(ISNUMBER(B188)),NOT(ISNUMBER(C188))),"",IF(B188&lt;0,"Eingaben prüfen",MIN(B188+C188,Konditionen!$B$10))))</x:f>
      </x:c>
      <x:c r="E188" s="21" t="n">
        <x:v>0</x:v>
      </x:c>
      <x:c r="F188" s="20" t="str">
        <x:f>IF(A188="","",IF(OR(NOT(ISNUMBER(B188)),NOT(ISNUMBER(C188)),NOT(ISNUMBER(D188)),NOT(ISNUMBER(E188))),"",IF(OR(E188&lt;0,B188&lt;0),"Eingaben prüfen",D188-C188+MIN(E188,MAX(0,B188+C188-D188)))))</x:f>
      </x:c>
      <x:c r="G188" s="20" t="str">
        <x:f>IF(A188="","",IF(OR(NOT(ISNUMBER(B188)),NOT(ISNUMBER(E188))),"",IF(E188&lt;0,"Eingaben prüfen",MAX(0,B188-F188))))</x:f>
      </x:c>
      <x:c r="H188" s="20" t="str">
        <x:f>IF(A188="","",IF(OR(NOT(ISNUMBER(B188)),NOT(ISNUMBER(C188)),NOT(ISNUMBER(D188)),NOT(ISNUMBER(E188))),"",IF(E188&lt;0,"Eingaben prüfen",D188+MIN(E188,MAX(0,B188+C188-D188)))))</x:f>
      </x:c>
    </x:row>
    <x:row r="189" ht="35" customHeight="1">
      <x:c r="A189" s="19" t="str">
        <x:f>IF(Konditionen!$B$11="Gültig",IF(ROW()-6&lt;=Konditionen!$B$9,ROW()-6,""),"")</x:f>
      </x:c>
      <x:c r="B189" s="20" t="str">
        <x:f>IF(A189="","",IF(ROW()=7,Konditionen!$B$7,IF(ISNUMBER(G188),G188,"Eingaben prüfen")))</x:f>
      </x:c>
      <x:c r="C189" s="20" t="str">
        <x:f>IF(A189="","",IF(OR(NOT(ISNUMBER(B189))),"",IF(B189&lt;0,"Eingaben prüfen",B189*Konditionen!$B$8/12)))</x:f>
      </x:c>
      <x:c r="D189" s="20" t="str">
        <x:f>IF(A189="","",IF(OR(NOT(ISNUMBER(B189)),NOT(ISNUMBER(C189))),"",IF(B189&lt;0,"Eingaben prüfen",MIN(B189+C189,Konditionen!$B$10))))</x:f>
      </x:c>
      <x:c r="E189" s="21" t="n">
        <x:v>0</x:v>
      </x:c>
      <x:c r="F189" s="20" t="str">
        <x:f>IF(A189="","",IF(OR(NOT(ISNUMBER(B189)),NOT(ISNUMBER(C189)),NOT(ISNUMBER(D189)),NOT(ISNUMBER(E189))),"",IF(OR(E189&lt;0,B189&lt;0),"Eingaben prüfen",D189-C189+MIN(E189,MAX(0,B189+C189-D189)))))</x:f>
      </x:c>
      <x:c r="G189" s="20" t="str">
        <x:f>IF(A189="","",IF(OR(NOT(ISNUMBER(B189)),NOT(ISNUMBER(E189))),"",IF(E189&lt;0,"Eingaben prüfen",MAX(0,B189-F189))))</x:f>
      </x:c>
      <x:c r="H189" s="20" t="str">
        <x:f>IF(A189="","",IF(OR(NOT(ISNUMBER(B189)),NOT(ISNUMBER(C189)),NOT(ISNUMBER(D189)),NOT(ISNUMBER(E189))),"",IF(E189&lt;0,"Eingaben prüfen",D189+MIN(E189,MAX(0,B189+C189-D189)))))</x:f>
      </x:c>
    </x:row>
    <x:row r="190" ht="35" customHeight="1">
      <x:c r="A190" s="19" t="str">
        <x:f>IF(Konditionen!$B$11="Gültig",IF(ROW()-6&lt;=Konditionen!$B$9,ROW()-6,""),"")</x:f>
      </x:c>
      <x:c r="B190" s="20" t="str">
        <x:f>IF(A190="","",IF(ROW()=7,Konditionen!$B$7,IF(ISNUMBER(G189),G189,"Eingaben prüfen")))</x:f>
      </x:c>
      <x:c r="C190" s="20" t="str">
        <x:f>IF(A190="","",IF(OR(NOT(ISNUMBER(B190))),"",IF(B190&lt;0,"Eingaben prüfen",B190*Konditionen!$B$8/12)))</x:f>
      </x:c>
      <x:c r="D190" s="20" t="str">
        <x:f>IF(A190="","",IF(OR(NOT(ISNUMBER(B190)),NOT(ISNUMBER(C190))),"",IF(B190&lt;0,"Eingaben prüfen",MIN(B190+C190,Konditionen!$B$10))))</x:f>
      </x:c>
      <x:c r="E190" s="21" t="n">
        <x:v>0</x:v>
      </x:c>
      <x:c r="F190" s="20" t="str">
        <x:f>IF(A190="","",IF(OR(NOT(ISNUMBER(B190)),NOT(ISNUMBER(C190)),NOT(ISNUMBER(D190)),NOT(ISNUMBER(E190))),"",IF(OR(E190&lt;0,B190&lt;0),"Eingaben prüfen",D190-C190+MIN(E190,MAX(0,B190+C190-D190)))))</x:f>
      </x:c>
      <x:c r="G190" s="20" t="str">
        <x:f>IF(A190="","",IF(OR(NOT(ISNUMBER(B190)),NOT(ISNUMBER(E190))),"",IF(E190&lt;0,"Eingaben prüfen",MAX(0,B190-F190))))</x:f>
      </x:c>
      <x:c r="H190" s="20" t="str">
        <x:f>IF(A190="","",IF(OR(NOT(ISNUMBER(B190)),NOT(ISNUMBER(C190)),NOT(ISNUMBER(D190)),NOT(ISNUMBER(E190))),"",IF(E190&lt;0,"Eingaben prüfen",D190+MIN(E190,MAX(0,B190+C190-D190)))))</x:f>
      </x:c>
    </x:row>
    <x:row r="191" ht="35" customHeight="1">
      <x:c r="A191" s="19" t="str">
        <x:f>IF(Konditionen!$B$11="Gültig",IF(ROW()-6&lt;=Konditionen!$B$9,ROW()-6,""),"")</x:f>
      </x:c>
      <x:c r="B191" s="20" t="str">
        <x:f>IF(A191="","",IF(ROW()=7,Konditionen!$B$7,IF(ISNUMBER(G190),G190,"Eingaben prüfen")))</x:f>
      </x:c>
      <x:c r="C191" s="20" t="str">
        <x:f>IF(A191="","",IF(OR(NOT(ISNUMBER(B191))),"",IF(B191&lt;0,"Eingaben prüfen",B191*Konditionen!$B$8/12)))</x:f>
      </x:c>
      <x:c r="D191" s="20" t="str">
        <x:f>IF(A191="","",IF(OR(NOT(ISNUMBER(B191)),NOT(ISNUMBER(C191))),"",IF(B191&lt;0,"Eingaben prüfen",MIN(B191+C191,Konditionen!$B$10))))</x:f>
      </x:c>
      <x:c r="E191" s="21" t="n">
        <x:v>0</x:v>
      </x:c>
      <x:c r="F191" s="20" t="str">
        <x:f>IF(A191="","",IF(OR(NOT(ISNUMBER(B191)),NOT(ISNUMBER(C191)),NOT(ISNUMBER(D191)),NOT(ISNUMBER(E191))),"",IF(OR(E191&lt;0,B191&lt;0),"Eingaben prüfen",D191-C191+MIN(E191,MAX(0,B191+C191-D191)))))</x:f>
      </x:c>
      <x:c r="G191" s="20" t="str">
        <x:f>IF(A191="","",IF(OR(NOT(ISNUMBER(B191)),NOT(ISNUMBER(E191))),"",IF(E191&lt;0,"Eingaben prüfen",MAX(0,B191-F191))))</x:f>
      </x:c>
      <x:c r="H191" s="20" t="str">
        <x:f>IF(A191="","",IF(OR(NOT(ISNUMBER(B191)),NOT(ISNUMBER(C191)),NOT(ISNUMBER(D191)),NOT(ISNUMBER(E191))),"",IF(E191&lt;0,"Eingaben prüfen",D191+MIN(E191,MAX(0,B191+C191-D191)))))</x:f>
      </x:c>
    </x:row>
    <x:row r="192" ht="35" customHeight="1">
      <x:c r="A192" s="19" t="str">
        <x:f>IF(Konditionen!$B$11="Gültig",IF(ROW()-6&lt;=Konditionen!$B$9,ROW()-6,""),"")</x:f>
      </x:c>
      <x:c r="B192" s="20" t="str">
        <x:f>IF(A192="","",IF(ROW()=7,Konditionen!$B$7,IF(ISNUMBER(G191),G191,"Eingaben prüfen")))</x:f>
      </x:c>
      <x:c r="C192" s="20" t="str">
        <x:f>IF(A192="","",IF(OR(NOT(ISNUMBER(B192))),"",IF(B192&lt;0,"Eingaben prüfen",B192*Konditionen!$B$8/12)))</x:f>
      </x:c>
      <x:c r="D192" s="20" t="str">
        <x:f>IF(A192="","",IF(OR(NOT(ISNUMBER(B192)),NOT(ISNUMBER(C192))),"",IF(B192&lt;0,"Eingaben prüfen",MIN(B192+C192,Konditionen!$B$10))))</x:f>
      </x:c>
      <x:c r="E192" s="21" t="n">
        <x:v>0</x:v>
      </x:c>
      <x:c r="F192" s="20" t="str">
        <x:f>IF(A192="","",IF(OR(NOT(ISNUMBER(B192)),NOT(ISNUMBER(C192)),NOT(ISNUMBER(D192)),NOT(ISNUMBER(E192))),"",IF(OR(E192&lt;0,B192&lt;0),"Eingaben prüfen",D192-C192+MIN(E192,MAX(0,B192+C192-D192)))))</x:f>
      </x:c>
      <x:c r="G192" s="20" t="str">
        <x:f>IF(A192="","",IF(OR(NOT(ISNUMBER(B192)),NOT(ISNUMBER(E192))),"",IF(E192&lt;0,"Eingaben prüfen",MAX(0,B192-F192))))</x:f>
      </x:c>
      <x:c r="H192" s="20" t="str">
        <x:f>IF(A192="","",IF(OR(NOT(ISNUMBER(B192)),NOT(ISNUMBER(C192)),NOT(ISNUMBER(D192)),NOT(ISNUMBER(E192))),"",IF(E192&lt;0,"Eingaben prüfen",D192+MIN(E192,MAX(0,B192+C192-D192)))))</x:f>
      </x:c>
    </x:row>
    <x:row r="193" ht="35" customHeight="1">
      <x:c r="A193" s="19" t="str">
        <x:f>IF(Konditionen!$B$11="Gültig",IF(ROW()-6&lt;=Konditionen!$B$9,ROW()-6,""),"")</x:f>
      </x:c>
      <x:c r="B193" s="20" t="str">
        <x:f>IF(A193="","",IF(ROW()=7,Konditionen!$B$7,IF(ISNUMBER(G192),G192,"Eingaben prüfen")))</x:f>
      </x:c>
      <x:c r="C193" s="20" t="str">
        <x:f>IF(A193="","",IF(OR(NOT(ISNUMBER(B193))),"",IF(B193&lt;0,"Eingaben prüfen",B193*Konditionen!$B$8/12)))</x:f>
      </x:c>
      <x:c r="D193" s="20" t="str">
        <x:f>IF(A193="","",IF(OR(NOT(ISNUMBER(B193)),NOT(ISNUMBER(C193))),"",IF(B193&lt;0,"Eingaben prüfen",MIN(B193+C193,Konditionen!$B$10))))</x:f>
      </x:c>
      <x:c r="E193" s="21" t="n">
        <x:v>0</x:v>
      </x:c>
      <x:c r="F193" s="20" t="str">
        <x:f>IF(A193="","",IF(OR(NOT(ISNUMBER(B193)),NOT(ISNUMBER(C193)),NOT(ISNUMBER(D193)),NOT(ISNUMBER(E193))),"",IF(OR(E193&lt;0,B193&lt;0),"Eingaben prüfen",D193-C193+MIN(E193,MAX(0,B193+C193-D193)))))</x:f>
      </x:c>
      <x:c r="G193" s="20" t="str">
        <x:f>IF(A193="","",IF(OR(NOT(ISNUMBER(B193)),NOT(ISNUMBER(E193))),"",IF(E193&lt;0,"Eingaben prüfen",MAX(0,B193-F193))))</x:f>
      </x:c>
      <x:c r="H193" s="20" t="str">
        <x:f>IF(A193="","",IF(OR(NOT(ISNUMBER(B193)),NOT(ISNUMBER(C193)),NOT(ISNUMBER(D193)),NOT(ISNUMBER(E193))),"",IF(E193&lt;0,"Eingaben prüfen",D193+MIN(E193,MAX(0,B193+C193-D193)))))</x:f>
      </x:c>
    </x:row>
    <x:row r="194" ht="35" customHeight="1">
      <x:c r="A194" s="19" t="str">
        <x:f>IF(Konditionen!$B$11="Gültig",IF(ROW()-6&lt;=Konditionen!$B$9,ROW()-6,""),"")</x:f>
      </x:c>
      <x:c r="B194" s="20" t="str">
        <x:f>IF(A194="","",IF(ROW()=7,Konditionen!$B$7,IF(ISNUMBER(G193),G193,"Eingaben prüfen")))</x:f>
      </x:c>
      <x:c r="C194" s="20" t="str">
        <x:f>IF(A194="","",IF(OR(NOT(ISNUMBER(B194))),"",IF(B194&lt;0,"Eingaben prüfen",B194*Konditionen!$B$8/12)))</x:f>
      </x:c>
      <x:c r="D194" s="20" t="str">
        <x:f>IF(A194="","",IF(OR(NOT(ISNUMBER(B194)),NOT(ISNUMBER(C194))),"",IF(B194&lt;0,"Eingaben prüfen",MIN(B194+C194,Konditionen!$B$10))))</x:f>
      </x:c>
      <x:c r="E194" s="21" t="n">
        <x:v>0</x:v>
      </x:c>
      <x:c r="F194" s="20" t="str">
        <x:f>IF(A194="","",IF(OR(NOT(ISNUMBER(B194)),NOT(ISNUMBER(C194)),NOT(ISNUMBER(D194)),NOT(ISNUMBER(E194))),"",IF(OR(E194&lt;0,B194&lt;0),"Eingaben prüfen",D194-C194+MIN(E194,MAX(0,B194+C194-D194)))))</x:f>
      </x:c>
      <x:c r="G194" s="20" t="str">
        <x:f>IF(A194="","",IF(OR(NOT(ISNUMBER(B194)),NOT(ISNUMBER(E194))),"",IF(E194&lt;0,"Eingaben prüfen",MAX(0,B194-F194))))</x:f>
      </x:c>
      <x:c r="H194" s="20" t="str">
        <x:f>IF(A194="","",IF(OR(NOT(ISNUMBER(B194)),NOT(ISNUMBER(C194)),NOT(ISNUMBER(D194)),NOT(ISNUMBER(E194))),"",IF(E194&lt;0,"Eingaben prüfen",D194+MIN(E194,MAX(0,B194+C194-D194)))))</x:f>
      </x:c>
    </x:row>
    <x:row r="195" ht="35" customHeight="1">
      <x:c r="A195" s="19" t="str">
        <x:f>IF(Konditionen!$B$11="Gültig",IF(ROW()-6&lt;=Konditionen!$B$9,ROW()-6,""),"")</x:f>
      </x:c>
      <x:c r="B195" s="20" t="str">
        <x:f>IF(A195="","",IF(ROW()=7,Konditionen!$B$7,IF(ISNUMBER(G194),G194,"Eingaben prüfen")))</x:f>
      </x:c>
      <x:c r="C195" s="20" t="str">
        <x:f>IF(A195="","",IF(OR(NOT(ISNUMBER(B195))),"",IF(B195&lt;0,"Eingaben prüfen",B195*Konditionen!$B$8/12)))</x:f>
      </x:c>
      <x:c r="D195" s="20" t="str">
        <x:f>IF(A195="","",IF(OR(NOT(ISNUMBER(B195)),NOT(ISNUMBER(C195))),"",IF(B195&lt;0,"Eingaben prüfen",MIN(B195+C195,Konditionen!$B$10))))</x:f>
      </x:c>
      <x:c r="E195" s="21" t="n">
        <x:v>0</x:v>
      </x:c>
      <x:c r="F195" s="20" t="str">
        <x:f>IF(A195="","",IF(OR(NOT(ISNUMBER(B195)),NOT(ISNUMBER(C195)),NOT(ISNUMBER(D195)),NOT(ISNUMBER(E195))),"",IF(OR(E195&lt;0,B195&lt;0),"Eingaben prüfen",D195-C195+MIN(E195,MAX(0,B195+C195-D195)))))</x:f>
      </x:c>
      <x:c r="G195" s="20" t="str">
        <x:f>IF(A195="","",IF(OR(NOT(ISNUMBER(B195)),NOT(ISNUMBER(E195))),"",IF(E195&lt;0,"Eingaben prüfen",MAX(0,B195-F195))))</x:f>
      </x:c>
      <x:c r="H195" s="20" t="str">
        <x:f>IF(A195="","",IF(OR(NOT(ISNUMBER(B195)),NOT(ISNUMBER(C195)),NOT(ISNUMBER(D195)),NOT(ISNUMBER(E195))),"",IF(E195&lt;0,"Eingaben prüfen",D195+MIN(E195,MAX(0,B195+C195-D195)))))</x:f>
      </x:c>
    </x:row>
    <x:row r="196" ht="35" customHeight="1">
      <x:c r="A196" s="19" t="str">
        <x:f>IF(Konditionen!$B$11="Gültig",IF(ROW()-6&lt;=Konditionen!$B$9,ROW()-6,""),"")</x:f>
      </x:c>
      <x:c r="B196" s="20" t="str">
        <x:f>IF(A196="","",IF(ROW()=7,Konditionen!$B$7,IF(ISNUMBER(G195),G195,"Eingaben prüfen")))</x:f>
      </x:c>
      <x:c r="C196" s="20" t="str">
        <x:f>IF(A196="","",IF(OR(NOT(ISNUMBER(B196))),"",IF(B196&lt;0,"Eingaben prüfen",B196*Konditionen!$B$8/12)))</x:f>
      </x:c>
      <x:c r="D196" s="20" t="str">
        <x:f>IF(A196="","",IF(OR(NOT(ISNUMBER(B196)),NOT(ISNUMBER(C196))),"",IF(B196&lt;0,"Eingaben prüfen",MIN(B196+C196,Konditionen!$B$10))))</x:f>
      </x:c>
      <x:c r="E196" s="21" t="n">
        <x:v>0</x:v>
      </x:c>
      <x:c r="F196" s="20" t="str">
        <x:f>IF(A196="","",IF(OR(NOT(ISNUMBER(B196)),NOT(ISNUMBER(C196)),NOT(ISNUMBER(D196)),NOT(ISNUMBER(E196))),"",IF(OR(E196&lt;0,B196&lt;0),"Eingaben prüfen",D196-C196+MIN(E196,MAX(0,B196+C196-D196)))))</x:f>
      </x:c>
      <x:c r="G196" s="20" t="str">
        <x:f>IF(A196="","",IF(OR(NOT(ISNUMBER(B196)),NOT(ISNUMBER(E196))),"",IF(E196&lt;0,"Eingaben prüfen",MAX(0,B196-F196))))</x:f>
      </x:c>
      <x:c r="H196" s="20" t="str">
        <x:f>IF(A196="","",IF(OR(NOT(ISNUMBER(B196)),NOT(ISNUMBER(C196)),NOT(ISNUMBER(D196)),NOT(ISNUMBER(E196))),"",IF(E196&lt;0,"Eingaben prüfen",D196+MIN(E196,MAX(0,B196+C196-D196)))))</x:f>
      </x:c>
    </x:row>
    <x:row r="197" ht="35" customHeight="1">
      <x:c r="A197" s="19" t="str">
        <x:f>IF(Konditionen!$B$11="Gültig",IF(ROW()-6&lt;=Konditionen!$B$9,ROW()-6,""),"")</x:f>
      </x:c>
      <x:c r="B197" s="20" t="str">
        <x:f>IF(A197="","",IF(ROW()=7,Konditionen!$B$7,IF(ISNUMBER(G196),G196,"Eingaben prüfen")))</x:f>
      </x:c>
      <x:c r="C197" s="20" t="str">
        <x:f>IF(A197="","",IF(OR(NOT(ISNUMBER(B197))),"",IF(B197&lt;0,"Eingaben prüfen",B197*Konditionen!$B$8/12)))</x:f>
      </x:c>
      <x:c r="D197" s="20" t="str">
        <x:f>IF(A197="","",IF(OR(NOT(ISNUMBER(B197)),NOT(ISNUMBER(C197))),"",IF(B197&lt;0,"Eingaben prüfen",MIN(B197+C197,Konditionen!$B$10))))</x:f>
      </x:c>
      <x:c r="E197" s="21" t="n">
        <x:v>0</x:v>
      </x:c>
      <x:c r="F197" s="20" t="str">
        <x:f>IF(A197="","",IF(OR(NOT(ISNUMBER(B197)),NOT(ISNUMBER(C197)),NOT(ISNUMBER(D197)),NOT(ISNUMBER(E197))),"",IF(OR(E197&lt;0,B197&lt;0),"Eingaben prüfen",D197-C197+MIN(E197,MAX(0,B197+C197-D197)))))</x:f>
      </x:c>
      <x:c r="G197" s="20" t="str">
        <x:f>IF(A197="","",IF(OR(NOT(ISNUMBER(B197)),NOT(ISNUMBER(E197))),"",IF(E197&lt;0,"Eingaben prüfen",MAX(0,B197-F197))))</x:f>
      </x:c>
      <x:c r="H197" s="20" t="str">
        <x:f>IF(A197="","",IF(OR(NOT(ISNUMBER(B197)),NOT(ISNUMBER(C197)),NOT(ISNUMBER(D197)),NOT(ISNUMBER(E197))),"",IF(E197&lt;0,"Eingaben prüfen",D197+MIN(E197,MAX(0,B197+C197-D197)))))</x:f>
      </x:c>
    </x:row>
    <x:row r="198" ht="35" customHeight="1">
      <x:c r="A198" s="19" t="str">
        <x:f>IF(Konditionen!$B$11="Gültig",IF(ROW()-6&lt;=Konditionen!$B$9,ROW()-6,""),"")</x:f>
      </x:c>
      <x:c r="B198" s="20" t="str">
        <x:f>IF(A198="","",IF(ROW()=7,Konditionen!$B$7,IF(ISNUMBER(G197),G197,"Eingaben prüfen")))</x:f>
      </x:c>
      <x:c r="C198" s="20" t="str">
        <x:f>IF(A198="","",IF(OR(NOT(ISNUMBER(B198))),"",IF(B198&lt;0,"Eingaben prüfen",B198*Konditionen!$B$8/12)))</x:f>
      </x:c>
      <x:c r="D198" s="20" t="str">
        <x:f>IF(A198="","",IF(OR(NOT(ISNUMBER(B198)),NOT(ISNUMBER(C198))),"",IF(B198&lt;0,"Eingaben prüfen",MIN(B198+C198,Konditionen!$B$10))))</x:f>
      </x:c>
      <x:c r="E198" s="21" t="n">
        <x:v>0</x:v>
      </x:c>
      <x:c r="F198" s="20" t="str">
        <x:f>IF(A198="","",IF(OR(NOT(ISNUMBER(B198)),NOT(ISNUMBER(C198)),NOT(ISNUMBER(D198)),NOT(ISNUMBER(E198))),"",IF(OR(E198&lt;0,B198&lt;0),"Eingaben prüfen",D198-C198+MIN(E198,MAX(0,B198+C198-D198)))))</x:f>
      </x:c>
      <x:c r="G198" s="20" t="str">
        <x:f>IF(A198="","",IF(OR(NOT(ISNUMBER(B198)),NOT(ISNUMBER(E198))),"",IF(E198&lt;0,"Eingaben prüfen",MAX(0,B198-F198))))</x:f>
      </x:c>
      <x:c r="H198" s="20" t="str">
        <x:f>IF(A198="","",IF(OR(NOT(ISNUMBER(B198)),NOT(ISNUMBER(C198)),NOT(ISNUMBER(D198)),NOT(ISNUMBER(E198))),"",IF(E198&lt;0,"Eingaben prüfen",D198+MIN(E198,MAX(0,B198+C198-D198)))))</x:f>
      </x:c>
    </x:row>
    <x:row r="199" ht="35" customHeight="1">
      <x:c r="A199" s="19" t="str">
        <x:f>IF(Konditionen!$B$11="Gültig",IF(ROW()-6&lt;=Konditionen!$B$9,ROW()-6,""),"")</x:f>
      </x:c>
      <x:c r="B199" s="20" t="str">
        <x:f>IF(A199="","",IF(ROW()=7,Konditionen!$B$7,IF(ISNUMBER(G198),G198,"Eingaben prüfen")))</x:f>
      </x:c>
      <x:c r="C199" s="20" t="str">
        <x:f>IF(A199="","",IF(OR(NOT(ISNUMBER(B199))),"",IF(B199&lt;0,"Eingaben prüfen",B199*Konditionen!$B$8/12)))</x:f>
      </x:c>
      <x:c r="D199" s="20" t="str">
        <x:f>IF(A199="","",IF(OR(NOT(ISNUMBER(B199)),NOT(ISNUMBER(C199))),"",IF(B199&lt;0,"Eingaben prüfen",MIN(B199+C199,Konditionen!$B$10))))</x:f>
      </x:c>
      <x:c r="E199" s="21" t="n">
        <x:v>0</x:v>
      </x:c>
      <x:c r="F199" s="20" t="str">
        <x:f>IF(A199="","",IF(OR(NOT(ISNUMBER(B199)),NOT(ISNUMBER(C199)),NOT(ISNUMBER(D199)),NOT(ISNUMBER(E199))),"",IF(OR(E199&lt;0,B199&lt;0),"Eingaben prüfen",D199-C199+MIN(E199,MAX(0,B199+C199-D199)))))</x:f>
      </x:c>
      <x:c r="G199" s="20" t="str">
        <x:f>IF(A199="","",IF(OR(NOT(ISNUMBER(B199)),NOT(ISNUMBER(E199))),"",IF(E199&lt;0,"Eingaben prüfen",MAX(0,B199-F199))))</x:f>
      </x:c>
      <x:c r="H199" s="20" t="str">
        <x:f>IF(A199="","",IF(OR(NOT(ISNUMBER(B199)),NOT(ISNUMBER(C199)),NOT(ISNUMBER(D199)),NOT(ISNUMBER(E199))),"",IF(E199&lt;0,"Eingaben prüfen",D199+MIN(E199,MAX(0,B199+C199-D199)))))</x:f>
      </x:c>
    </x:row>
    <x:row r="200" ht="35" customHeight="1">
      <x:c r="A200" s="19" t="str">
        <x:f>IF(Konditionen!$B$11="Gültig",IF(ROW()-6&lt;=Konditionen!$B$9,ROW()-6,""),"")</x:f>
      </x:c>
      <x:c r="B200" s="20" t="str">
        <x:f>IF(A200="","",IF(ROW()=7,Konditionen!$B$7,IF(ISNUMBER(G199),G199,"Eingaben prüfen")))</x:f>
      </x:c>
      <x:c r="C200" s="20" t="str">
        <x:f>IF(A200="","",IF(OR(NOT(ISNUMBER(B200))),"",IF(B200&lt;0,"Eingaben prüfen",B200*Konditionen!$B$8/12)))</x:f>
      </x:c>
      <x:c r="D200" s="20" t="str">
        <x:f>IF(A200="","",IF(OR(NOT(ISNUMBER(B200)),NOT(ISNUMBER(C200))),"",IF(B200&lt;0,"Eingaben prüfen",MIN(B200+C200,Konditionen!$B$10))))</x:f>
      </x:c>
      <x:c r="E200" s="21" t="n">
        <x:v>0</x:v>
      </x:c>
      <x:c r="F200" s="20" t="str">
        <x:f>IF(A200="","",IF(OR(NOT(ISNUMBER(B200)),NOT(ISNUMBER(C200)),NOT(ISNUMBER(D200)),NOT(ISNUMBER(E200))),"",IF(OR(E200&lt;0,B200&lt;0),"Eingaben prüfen",D200-C200+MIN(E200,MAX(0,B200+C200-D200)))))</x:f>
      </x:c>
      <x:c r="G200" s="20" t="str">
        <x:f>IF(A200="","",IF(OR(NOT(ISNUMBER(B200)),NOT(ISNUMBER(E200))),"",IF(E200&lt;0,"Eingaben prüfen",MAX(0,B200-F200))))</x:f>
      </x:c>
      <x:c r="H200" s="20" t="str">
        <x:f>IF(A200="","",IF(OR(NOT(ISNUMBER(B200)),NOT(ISNUMBER(C200)),NOT(ISNUMBER(D200)),NOT(ISNUMBER(E200))),"",IF(E200&lt;0,"Eingaben prüfen",D200+MIN(E200,MAX(0,B200+C200-D200)))))</x:f>
      </x:c>
    </x:row>
    <x:row r="201" ht="35" customHeight="1">
      <x:c r="A201" s="19" t="str">
        <x:f>IF(Konditionen!$B$11="Gültig",IF(ROW()-6&lt;=Konditionen!$B$9,ROW()-6,""),"")</x:f>
      </x:c>
      <x:c r="B201" s="20" t="str">
        <x:f>IF(A201="","",IF(ROW()=7,Konditionen!$B$7,IF(ISNUMBER(G200),G200,"Eingaben prüfen")))</x:f>
      </x:c>
      <x:c r="C201" s="20" t="str">
        <x:f>IF(A201="","",IF(OR(NOT(ISNUMBER(B201))),"",IF(B201&lt;0,"Eingaben prüfen",B201*Konditionen!$B$8/12)))</x:f>
      </x:c>
      <x:c r="D201" s="20" t="str">
        <x:f>IF(A201="","",IF(OR(NOT(ISNUMBER(B201)),NOT(ISNUMBER(C201))),"",IF(B201&lt;0,"Eingaben prüfen",MIN(B201+C201,Konditionen!$B$10))))</x:f>
      </x:c>
      <x:c r="E201" s="21" t="n">
        <x:v>0</x:v>
      </x:c>
      <x:c r="F201" s="20" t="str">
        <x:f>IF(A201="","",IF(OR(NOT(ISNUMBER(B201)),NOT(ISNUMBER(C201)),NOT(ISNUMBER(D201)),NOT(ISNUMBER(E201))),"",IF(OR(E201&lt;0,B201&lt;0),"Eingaben prüfen",D201-C201+MIN(E201,MAX(0,B201+C201-D201)))))</x:f>
      </x:c>
      <x:c r="G201" s="20" t="str">
        <x:f>IF(A201="","",IF(OR(NOT(ISNUMBER(B201)),NOT(ISNUMBER(E201))),"",IF(E201&lt;0,"Eingaben prüfen",MAX(0,B201-F201))))</x:f>
      </x:c>
      <x:c r="H201" s="20" t="str">
        <x:f>IF(A201="","",IF(OR(NOT(ISNUMBER(B201)),NOT(ISNUMBER(C201)),NOT(ISNUMBER(D201)),NOT(ISNUMBER(E201))),"",IF(E201&lt;0,"Eingaben prüfen",D201+MIN(E201,MAX(0,B201+C201-D201)))))</x:f>
      </x:c>
    </x:row>
    <x:row r="202" ht="35" customHeight="1">
      <x:c r="A202" s="19" t="str">
        <x:f>IF(Konditionen!$B$11="Gültig",IF(ROW()-6&lt;=Konditionen!$B$9,ROW()-6,""),"")</x:f>
      </x:c>
      <x:c r="B202" s="20" t="str">
        <x:f>IF(A202="","",IF(ROW()=7,Konditionen!$B$7,IF(ISNUMBER(G201),G201,"Eingaben prüfen")))</x:f>
      </x:c>
      <x:c r="C202" s="20" t="str">
        <x:f>IF(A202="","",IF(OR(NOT(ISNUMBER(B202))),"",IF(B202&lt;0,"Eingaben prüfen",B202*Konditionen!$B$8/12)))</x:f>
      </x:c>
      <x:c r="D202" s="20" t="str">
        <x:f>IF(A202="","",IF(OR(NOT(ISNUMBER(B202)),NOT(ISNUMBER(C202))),"",IF(B202&lt;0,"Eingaben prüfen",MIN(B202+C202,Konditionen!$B$10))))</x:f>
      </x:c>
      <x:c r="E202" s="21" t="n">
        <x:v>0</x:v>
      </x:c>
      <x:c r="F202" s="20" t="str">
        <x:f>IF(A202="","",IF(OR(NOT(ISNUMBER(B202)),NOT(ISNUMBER(C202)),NOT(ISNUMBER(D202)),NOT(ISNUMBER(E202))),"",IF(OR(E202&lt;0,B202&lt;0),"Eingaben prüfen",D202-C202+MIN(E202,MAX(0,B202+C202-D202)))))</x:f>
      </x:c>
      <x:c r="G202" s="20" t="str">
        <x:f>IF(A202="","",IF(OR(NOT(ISNUMBER(B202)),NOT(ISNUMBER(E202))),"",IF(E202&lt;0,"Eingaben prüfen",MAX(0,B202-F202))))</x:f>
      </x:c>
      <x:c r="H202" s="20" t="str">
        <x:f>IF(A202="","",IF(OR(NOT(ISNUMBER(B202)),NOT(ISNUMBER(C202)),NOT(ISNUMBER(D202)),NOT(ISNUMBER(E202))),"",IF(E202&lt;0,"Eingaben prüfen",D202+MIN(E202,MAX(0,B202+C202-D202)))))</x:f>
      </x:c>
    </x:row>
    <x:row r="203" ht="35" customHeight="1">
      <x:c r="A203" s="19" t="str">
        <x:f>IF(Konditionen!$B$11="Gültig",IF(ROW()-6&lt;=Konditionen!$B$9,ROW()-6,""),"")</x:f>
      </x:c>
      <x:c r="B203" s="20" t="str">
        <x:f>IF(A203="","",IF(ROW()=7,Konditionen!$B$7,IF(ISNUMBER(G202),G202,"Eingaben prüfen")))</x:f>
      </x:c>
      <x:c r="C203" s="20" t="str">
        <x:f>IF(A203="","",IF(OR(NOT(ISNUMBER(B203))),"",IF(B203&lt;0,"Eingaben prüfen",B203*Konditionen!$B$8/12)))</x:f>
      </x:c>
      <x:c r="D203" s="20" t="str">
        <x:f>IF(A203="","",IF(OR(NOT(ISNUMBER(B203)),NOT(ISNUMBER(C203))),"",IF(B203&lt;0,"Eingaben prüfen",MIN(B203+C203,Konditionen!$B$10))))</x:f>
      </x:c>
      <x:c r="E203" s="21" t="n">
        <x:v>0</x:v>
      </x:c>
      <x:c r="F203" s="20" t="str">
        <x:f>IF(A203="","",IF(OR(NOT(ISNUMBER(B203)),NOT(ISNUMBER(C203)),NOT(ISNUMBER(D203)),NOT(ISNUMBER(E203))),"",IF(OR(E203&lt;0,B203&lt;0),"Eingaben prüfen",D203-C203+MIN(E203,MAX(0,B203+C203-D203)))))</x:f>
      </x:c>
      <x:c r="G203" s="20" t="str">
        <x:f>IF(A203="","",IF(OR(NOT(ISNUMBER(B203)),NOT(ISNUMBER(E203))),"",IF(E203&lt;0,"Eingaben prüfen",MAX(0,B203-F203))))</x:f>
      </x:c>
      <x:c r="H203" s="20" t="str">
        <x:f>IF(A203="","",IF(OR(NOT(ISNUMBER(B203)),NOT(ISNUMBER(C203)),NOT(ISNUMBER(D203)),NOT(ISNUMBER(E203))),"",IF(E203&lt;0,"Eingaben prüfen",D203+MIN(E203,MAX(0,B203+C203-D203)))))</x:f>
      </x:c>
    </x:row>
    <x:row r="204" ht="35" customHeight="1">
      <x:c r="A204" s="19" t="str">
        <x:f>IF(Konditionen!$B$11="Gültig",IF(ROW()-6&lt;=Konditionen!$B$9,ROW()-6,""),"")</x:f>
      </x:c>
      <x:c r="B204" s="20" t="str">
        <x:f>IF(A204="","",IF(ROW()=7,Konditionen!$B$7,IF(ISNUMBER(G203),G203,"Eingaben prüfen")))</x:f>
      </x:c>
      <x:c r="C204" s="20" t="str">
        <x:f>IF(A204="","",IF(OR(NOT(ISNUMBER(B204))),"",IF(B204&lt;0,"Eingaben prüfen",B204*Konditionen!$B$8/12)))</x:f>
      </x:c>
      <x:c r="D204" s="20" t="str">
        <x:f>IF(A204="","",IF(OR(NOT(ISNUMBER(B204)),NOT(ISNUMBER(C204))),"",IF(B204&lt;0,"Eingaben prüfen",MIN(B204+C204,Konditionen!$B$10))))</x:f>
      </x:c>
      <x:c r="E204" s="21" t="n">
        <x:v>0</x:v>
      </x:c>
      <x:c r="F204" s="20" t="str">
        <x:f>IF(A204="","",IF(OR(NOT(ISNUMBER(B204)),NOT(ISNUMBER(C204)),NOT(ISNUMBER(D204)),NOT(ISNUMBER(E204))),"",IF(OR(E204&lt;0,B204&lt;0),"Eingaben prüfen",D204-C204+MIN(E204,MAX(0,B204+C204-D204)))))</x:f>
      </x:c>
      <x:c r="G204" s="20" t="str">
        <x:f>IF(A204="","",IF(OR(NOT(ISNUMBER(B204)),NOT(ISNUMBER(E204))),"",IF(E204&lt;0,"Eingaben prüfen",MAX(0,B204-F204))))</x:f>
      </x:c>
      <x:c r="H204" s="20" t="str">
        <x:f>IF(A204="","",IF(OR(NOT(ISNUMBER(B204)),NOT(ISNUMBER(C204)),NOT(ISNUMBER(D204)),NOT(ISNUMBER(E204))),"",IF(E204&lt;0,"Eingaben prüfen",D204+MIN(E204,MAX(0,B204+C204-D204)))))</x:f>
      </x:c>
    </x:row>
    <x:row r="205" ht="35" customHeight="1">
      <x:c r="A205" s="19" t="str">
        <x:f>IF(Konditionen!$B$11="Gültig",IF(ROW()-6&lt;=Konditionen!$B$9,ROW()-6,""),"")</x:f>
      </x:c>
      <x:c r="B205" s="20" t="str">
        <x:f>IF(A205="","",IF(ROW()=7,Konditionen!$B$7,IF(ISNUMBER(G204),G204,"Eingaben prüfen")))</x:f>
      </x:c>
      <x:c r="C205" s="20" t="str">
        <x:f>IF(A205="","",IF(OR(NOT(ISNUMBER(B205))),"",IF(B205&lt;0,"Eingaben prüfen",B205*Konditionen!$B$8/12)))</x:f>
      </x:c>
      <x:c r="D205" s="20" t="str">
        <x:f>IF(A205="","",IF(OR(NOT(ISNUMBER(B205)),NOT(ISNUMBER(C205))),"",IF(B205&lt;0,"Eingaben prüfen",MIN(B205+C205,Konditionen!$B$10))))</x:f>
      </x:c>
      <x:c r="E205" s="21" t="n">
        <x:v>0</x:v>
      </x:c>
      <x:c r="F205" s="20" t="str">
        <x:f>IF(A205="","",IF(OR(NOT(ISNUMBER(B205)),NOT(ISNUMBER(C205)),NOT(ISNUMBER(D205)),NOT(ISNUMBER(E205))),"",IF(OR(E205&lt;0,B205&lt;0),"Eingaben prüfen",D205-C205+MIN(E205,MAX(0,B205+C205-D205)))))</x:f>
      </x:c>
      <x:c r="G205" s="20" t="str">
        <x:f>IF(A205="","",IF(OR(NOT(ISNUMBER(B205)),NOT(ISNUMBER(E205))),"",IF(E205&lt;0,"Eingaben prüfen",MAX(0,B205-F205))))</x:f>
      </x:c>
      <x:c r="H205" s="20" t="str">
        <x:f>IF(A205="","",IF(OR(NOT(ISNUMBER(B205)),NOT(ISNUMBER(C205)),NOT(ISNUMBER(D205)),NOT(ISNUMBER(E205))),"",IF(E205&lt;0,"Eingaben prüfen",D205+MIN(E205,MAX(0,B205+C205-D205)))))</x:f>
      </x:c>
    </x:row>
    <x:row r="206" ht="35" customHeight="1">
      <x:c r="A206" s="19" t="str">
        <x:f>IF(Konditionen!$B$11="Gültig",IF(ROW()-6&lt;=Konditionen!$B$9,ROW()-6,""),"")</x:f>
      </x:c>
      <x:c r="B206" s="20" t="str">
        <x:f>IF(A206="","",IF(ROW()=7,Konditionen!$B$7,IF(ISNUMBER(G205),G205,"Eingaben prüfen")))</x:f>
      </x:c>
      <x:c r="C206" s="20" t="str">
        <x:f>IF(A206="","",IF(OR(NOT(ISNUMBER(B206))),"",IF(B206&lt;0,"Eingaben prüfen",B206*Konditionen!$B$8/12)))</x:f>
      </x:c>
      <x:c r="D206" s="20" t="str">
        <x:f>IF(A206="","",IF(OR(NOT(ISNUMBER(B206)),NOT(ISNUMBER(C206))),"",IF(B206&lt;0,"Eingaben prüfen",MIN(B206+C206,Konditionen!$B$10))))</x:f>
      </x:c>
      <x:c r="E206" s="21" t="n">
        <x:v>0</x:v>
      </x:c>
      <x:c r="F206" s="20" t="str">
        <x:f>IF(A206="","",IF(OR(NOT(ISNUMBER(B206)),NOT(ISNUMBER(C206)),NOT(ISNUMBER(D206)),NOT(ISNUMBER(E206))),"",IF(OR(E206&lt;0,B206&lt;0),"Eingaben prüfen",D206-C206+MIN(E206,MAX(0,B206+C206-D206)))))</x:f>
      </x:c>
      <x:c r="G206" s="20" t="str">
        <x:f>IF(A206="","",IF(OR(NOT(ISNUMBER(B206)),NOT(ISNUMBER(E206))),"",IF(E206&lt;0,"Eingaben prüfen",MAX(0,B206-F206))))</x:f>
      </x:c>
      <x:c r="H206" s="20" t="str">
        <x:f>IF(A206="","",IF(OR(NOT(ISNUMBER(B206)),NOT(ISNUMBER(C206)),NOT(ISNUMBER(D206)),NOT(ISNUMBER(E206))),"",IF(E206&lt;0,"Eingaben prüfen",D206+MIN(E206,MAX(0,B206+C206-D206)))))</x:f>
      </x:c>
    </x:row>
    <x:row r="207" ht="35" customHeight="1">
      <x:c r="A207" s="19" t="str">
        <x:f>IF(Konditionen!$B$11="Gültig",IF(ROW()-6&lt;=Konditionen!$B$9,ROW()-6,""),"")</x:f>
      </x:c>
      <x:c r="B207" s="20" t="str">
        <x:f>IF(A207="","",IF(ROW()=7,Konditionen!$B$7,IF(ISNUMBER(G206),G206,"Eingaben prüfen")))</x:f>
      </x:c>
      <x:c r="C207" s="20" t="str">
        <x:f>IF(A207="","",IF(OR(NOT(ISNUMBER(B207))),"",IF(B207&lt;0,"Eingaben prüfen",B207*Konditionen!$B$8/12)))</x:f>
      </x:c>
      <x:c r="D207" s="20" t="str">
        <x:f>IF(A207="","",IF(OR(NOT(ISNUMBER(B207)),NOT(ISNUMBER(C207))),"",IF(B207&lt;0,"Eingaben prüfen",MIN(B207+C207,Konditionen!$B$10))))</x:f>
      </x:c>
      <x:c r="E207" s="21" t="n">
        <x:v>0</x:v>
      </x:c>
      <x:c r="F207" s="20" t="str">
        <x:f>IF(A207="","",IF(OR(NOT(ISNUMBER(B207)),NOT(ISNUMBER(C207)),NOT(ISNUMBER(D207)),NOT(ISNUMBER(E207))),"",IF(OR(E207&lt;0,B207&lt;0),"Eingaben prüfen",D207-C207+MIN(E207,MAX(0,B207+C207-D207)))))</x:f>
      </x:c>
      <x:c r="G207" s="20" t="str">
        <x:f>IF(A207="","",IF(OR(NOT(ISNUMBER(B207)),NOT(ISNUMBER(E207))),"",IF(E207&lt;0,"Eingaben prüfen",MAX(0,B207-F207))))</x:f>
      </x:c>
      <x:c r="H207" s="20" t="str">
        <x:f>IF(A207="","",IF(OR(NOT(ISNUMBER(B207)),NOT(ISNUMBER(C207)),NOT(ISNUMBER(D207)),NOT(ISNUMBER(E207))),"",IF(E207&lt;0,"Eingaben prüfen",D207+MIN(E207,MAX(0,B207+C207-D207)))))</x:f>
      </x:c>
    </x:row>
    <x:row r="208" ht="35" customHeight="1">
      <x:c r="A208" s="19" t="str">
        <x:f>IF(Konditionen!$B$11="Gültig",IF(ROW()-6&lt;=Konditionen!$B$9,ROW()-6,""),"")</x:f>
      </x:c>
      <x:c r="B208" s="20" t="str">
        <x:f>IF(A208="","",IF(ROW()=7,Konditionen!$B$7,IF(ISNUMBER(G207),G207,"Eingaben prüfen")))</x:f>
      </x:c>
      <x:c r="C208" s="20" t="str">
        <x:f>IF(A208="","",IF(OR(NOT(ISNUMBER(B208))),"",IF(B208&lt;0,"Eingaben prüfen",B208*Konditionen!$B$8/12)))</x:f>
      </x:c>
      <x:c r="D208" s="20" t="str">
        <x:f>IF(A208="","",IF(OR(NOT(ISNUMBER(B208)),NOT(ISNUMBER(C208))),"",IF(B208&lt;0,"Eingaben prüfen",MIN(B208+C208,Konditionen!$B$10))))</x:f>
      </x:c>
      <x:c r="E208" s="21" t="n">
        <x:v>0</x:v>
      </x:c>
      <x:c r="F208" s="20" t="str">
        <x:f>IF(A208="","",IF(OR(NOT(ISNUMBER(B208)),NOT(ISNUMBER(C208)),NOT(ISNUMBER(D208)),NOT(ISNUMBER(E208))),"",IF(OR(E208&lt;0,B208&lt;0),"Eingaben prüfen",D208-C208+MIN(E208,MAX(0,B208+C208-D208)))))</x:f>
      </x:c>
      <x:c r="G208" s="20" t="str">
        <x:f>IF(A208="","",IF(OR(NOT(ISNUMBER(B208)),NOT(ISNUMBER(E208))),"",IF(E208&lt;0,"Eingaben prüfen",MAX(0,B208-F208))))</x:f>
      </x:c>
      <x:c r="H208" s="20" t="str">
        <x:f>IF(A208="","",IF(OR(NOT(ISNUMBER(B208)),NOT(ISNUMBER(C208)),NOT(ISNUMBER(D208)),NOT(ISNUMBER(E208))),"",IF(E208&lt;0,"Eingaben prüfen",D208+MIN(E208,MAX(0,B208+C208-D208)))))</x:f>
      </x:c>
    </x:row>
    <x:row r="209" ht="35" customHeight="1">
      <x:c r="A209" s="19" t="str">
        <x:f>IF(Konditionen!$B$11="Gültig",IF(ROW()-6&lt;=Konditionen!$B$9,ROW()-6,""),"")</x:f>
      </x:c>
      <x:c r="B209" s="20" t="str">
        <x:f>IF(A209="","",IF(ROW()=7,Konditionen!$B$7,IF(ISNUMBER(G208),G208,"Eingaben prüfen")))</x:f>
      </x:c>
      <x:c r="C209" s="20" t="str">
        <x:f>IF(A209="","",IF(OR(NOT(ISNUMBER(B209))),"",IF(B209&lt;0,"Eingaben prüfen",B209*Konditionen!$B$8/12)))</x:f>
      </x:c>
      <x:c r="D209" s="20" t="str">
        <x:f>IF(A209="","",IF(OR(NOT(ISNUMBER(B209)),NOT(ISNUMBER(C209))),"",IF(B209&lt;0,"Eingaben prüfen",MIN(B209+C209,Konditionen!$B$10))))</x:f>
      </x:c>
      <x:c r="E209" s="21" t="n">
        <x:v>0</x:v>
      </x:c>
      <x:c r="F209" s="20" t="str">
        <x:f>IF(A209="","",IF(OR(NOT(ISNUMBER(B209)),NOT(ISNUMBER(C209)),NOT(ISNUMBER(D209)),NOT(ISNUMBER(E209))),"",IF(OR(E209&lt;0,B209&lt;0),"Eingaben prüfen",D209-C209+MIN(E209,MAX(0,B209+C209-D209)))))</x:f>
      </x:c>
      <x:c r="G209" s="20" t="str">
        <x:f>IF(A209="","",IF(OR(NOT(ISNUMBER(B209)),NOT(ISNUMBER(E209))),"",IF(E209&lt;0,"Eingaben prüfen",MAX(0,B209-F209))))</x:f>
      </x:c>
      <x:c r="H209" s="20" t="str">
        <x:f>IF(A209="","",IF(OR(NOT(ISNUMBER(B209)),NOT(ISNUMBER(C209)),NOT(ISNUMBER(D209)),NOT(ISNUMBER(E209))),"",IF(E209&lt;0,"Eingaben prüfen",D209+MIN(E209,MAX(0,B209+C209-D209)))))</x:f>
      </x:c>
    </x:row>
    <x:row r="210" ht="35" customHeight="1">
      <x:c r="A210" s="19" t="str">
        <x:f>IF(Konditionen!$B$11="Gültig",IF(ROW()-6&lt;=Konditionen!$B$9,ROW()-6,""),"")</x:f>
      </x:c>
      <x:c r="B210" s="20" t="str">
        <x:f>IF(A210="","",IF(ROW()=7,Konditionen!$B$7,IF(ISNUMBER(G209),G209,"Eingaben prüfen")))</x:f>
      </x:c>
      <x:c r="C210" s="20" t="str">
        <x:f>IF(A210="","",IF(OR(NOT(ISNUMBER(B210))),"",IF(B210&lt;0,"Eingaben prüfen",B210*Konditionen!$B$8/12)))</x:f>
      </x:c>
      <x:c r="D210" s="20" t="str">
        <x:f>IF(A210="","",IF(OR(NOT(ISNUMBER(B210)),NOT(ISNUMBER(C210))),"",IF(B210&lt;0,"Eingaben prüfen",MIN(B210+C210,Konditionen!$B$10))))</x:f>
      </x:c>
      <x:c r="E210" s="21" t="n">
        <x:v>0</x:v>
      </x:c>
      <x:c r="F210" s="20" t="str">
        <x:f>IF(A210="","",IF(OR(NOT(ISNUMBER(B210)),NOT(ISNUMBER(C210)),NOT(ISNUMBER(D210)),NOT(ISNUMBER(E210))),"",IF(OR(E210&lt;0,B210&lt;0),"Eingaben prüfen",D210-C210+MIN(E210,MAX(0,B210+C210-D210)))))</x:f>
      </x:c>
      <x:c r="G210" s="20" t="str">
        <x:f>IF(A210="","",IF(OR(NOT(ISNUMBER(B210)),NOT(ISNUMBER(E210))),"",IF(E210&lt;0,"Eingaben prüfen",MAX(0,B210-F210))))</x:f>
      </x:c>
      <x:c r="H210" s="20" t="str">
        <x:f>IF(A210="","",IF(OR(NOT(ISNUMBER(B210)),NOT(ISNUMBER(C210)),NOT(ISNUMBER(D210)),NOT(ISNUMBER(E210))),"",IF(E210&lt;0,"Eingaben prüfen",D210+MIN(E210,MAX(0,B210+C210-D210)))))</x:f>
      </x:c>
    </x:row>
    <x:row r="211" ht="35" customHeight="1">
      <x:c r="A211" s="19" t="str">
        <x:f>IF(Konditionen!$B$11="Gültig",IF(ROW()-6&lt;=Konditionen!$B$9,ROW()-6,""),"")</x:f>
      </x:c>
      <x:c r="B211" s="20" t="str">
        <x:f>IF(A211="","",IF(ROW()=7,Konditionen!$B$7,IF(ISNUMBER(G210),G210,"Eingaben prüfen")))</x:f>
      </x:c>
      <x:c r="C211" s="20" t="str">
        <x:f>IF(A211="","",IF(OR(NOT(ISNUMBER(B211))),"",IF(B211&lt;0,"Eingaben prüfen",B211*Konditionen!$B$8/12)))</x:f>
      </x:c>
      <x:c r="D211" s="20" t="str">
        <x:f>IF(A211="","",IF(OR(NOT(ISNUMBER(B211)),NOT(ISNUMBER(C211))),"",IF(B211&lt;0,"Eingaben prüfen",MIN(B211+C211,Konditionen!$B$10))))</x:f>
      </x:c>
      <x:c r="E211" s="21" t="n">
        <x:v>0</x:v>
      </x:c>
      <x:c r="F211" s="20" t="str">
        <x:f>IF(A211="","",IF(OR(NOT(ISNUMBER(B211)),NOT(ISNUMBER(C211)),NOT(ISNUMBER(D211)),NOT(ISNUMBER(E211))),"",IF(OR(E211&lt;0,B211&lt;0),"Eingaben prüfen",D211-C211+MIN(E211,MAX(0,B211+C211-D211)))))</x:f>
      </x:c>
      <x:c r="G211" s="20" t="str">
        <x:f>IF(A211="","",IF(OR(NOT(ISNUMBER(B211)),NOT(ISNUMBER(E211))),"",IF(E211&lt;0,"Eingaben prüfen",MAX(0,B211-F211))))</x:f>
      </x:c>
      <x:c r="H211" s="20" t="str">
        <x:f>IF(A211="","",IF(OR(NOT(ISNUMBER(B211)),NOT(ISNUMBER(C211)),NOT(ISNUMBER(D211)),NOT(ISNUMBER(E211))),"",IF(E211&lt;0,"Eingaben prüfen",D211+MIN(E211,MAX(0,B211+C211-D211)))))</x:f>
      </x:c>
    </x:row>
    <x:row r="212" ht="35" customHeight="1">
      <x:c r="A212" s="19" t="str">
        <x:f>IF(Konditionen!$B$11="Gültig",IF(ROW()-6&lt;=Konditionen!$B$9,ROW()-6,""),"")</x:f>
      </x:c>
      <x:c r="B212" s="20" t="str">
        <x:f>IF(A212="","",IF(ROW()=7,Konditionen!$B$7,IF(ISNUMBER(G211),G211,"Eingaben prüfen")))</x:f>
      </x:c>
      <x:c r="C212" s="20" t="str">
        <x:f>IF(A212="","",IF(OR(NOT(ISNUMBER(B212))),"",IF(B212&lt;0,"Eingaben prüfen",B212*Konditionen!$B$8/12)))</x:f>
      </x:c>
      <x:c r="D212" s="20" t="str">
        <x:f>IF(A212="","",IF(OR(NOT(ISNUMBER(B212)),NOT(ISNUMBER(C212))),"",IF(B212&lt;0,"Eingaben prüfen",MIN(B212+C212,Konditionen!$B$10))))</x:f>
      </x:c>
      <x:c r="E212" s="21" t="n">
        <x:v>0</x:v>
      </x:c>
      <x:c r="F212" s="20" t="str">
        <x:f>IF(A212="","",IF(OR(NOT(ISNUMBER(B212)),NOT(ISNUMBER(C212)),NOT(ISNUMBER(D212)),NOT(ISNUMBER(E212))),"",IF(OR(E212&lt;0,B212&lt;0),"Eingaben prüfen",D212-C212+MIN(E212,MAX(0,B212+C212-D212)))))</x:f>
      </x:c>
      <x:c r="G212" s="20" t="str">
        <x:f>IF(A212="","",IF(OR(NOT(ISNUMBER(B212)),NOT(ISNUMBER(E212))),"",IF(E212&lt;0,"Eingaben prüfen",MAX(0,B212-F212))))</x:f>
      </x:c>
      <x:c r="H212" s="20" t="str">
        <x:f>IF(A212="","",IF(OR(NOT(ISNUMBER(B212)),NOT(ISNUMBER(C212)),NOT(ISNUMBER(D212)),NOT(ISNUMBER(E212))),"",IF(E212&lt;0,"Eingaben prüfen",D212+MIN(E212,MAX(0,B212+C212-D212)))))</x:f>
      </x:c>
    </x:row>
    <x:row r="213" ht="35" customHeight="1">
      <x:c r="A213" s="19" t="str">
        <x:f>IF(Konditionen!$B$11="Gültig",IF(ROW()-6&lt;=Konditionen!$B$9,ROW()-6,""),"")</x:f>
      </x:c>
      <x:c r="B213" s="20" t="str">
        <x:f>IF(A213="","",IF(ROW()=7,Konditionen!$B$7,IF(ISNUMBER(G212),G212,"Eingaben prüfen")))</x:f>
      </x:c>
      <x:c r="C213" s="20" t="str">
        <x:f>IF(A213="","",IF(OR(NOT(ISNUMBER(B213))),"",IF(B213&lt;0,"Eingaben prüfen",B213*Konditionen!$B$8/12)))</x:f>
      </x:c>
      <x:c r="D213" s="20" t="str">
        <x:f>IF(A213="","",IF(OR(NOT(ISNUMBER(B213)),NOT(ISNUMBER(C213))),"",IF(B213&lt;0,"Eingaben prüfen",MIN(B213+C213,Konditionen!$B$10))))</x:f>
      </x:c>
      <x:c r="E213" s="21" t="n">
        <x:v>0</x:v>
      </x:c>
      <x:c r="F213" s="20" t="str">
        <x:f>IF(A213="","",IF(OR(NOT(ISNUMBER(B213)),NOT(ISNUMBER(C213)),NOT(ISNUMBER(D213)),NOT(ISNUMBER(E213))),"",IF(OR(E213&lt;0,B213&lt;0),"Eingaben prüfen",D213-C213+MIN(E213,MAX(0,B213+C213-D213)))))</x:f>
      </x:c>
      <x:c r="G213" s="20" t="str">
        <x:f>IF(A213="","",IF(OR(NOT(ISNUMBER(B213)),NOT(ISNUMBER(E213))),"",IF(E213&lt;0,"Eingaben prüfen",MAX(0,B213-F213))))</x:f>
      </x:c>
      <x:c r="H213" s="20" t="str">
        <x:f>IF(A213="","",IF(OR(NOT(ISNUMBER(B213)),NOT(ISNUMBER(C213)),NOT(ISNUMBER(D213)),NOT(ISNUMBER(E213))),"",IF(E213&lt;0,"Eingaben prüfen",D213+MIN(E213,MAX(0,B213+C213-D213)))))</x:f>
      </x:c>
    </x:row>
    <x:row r="214" ht="35" customHeight="1">
      <x:c r="A214" s="19" t="str">
        <x:f>IF(Konditionen!$B$11="Gültig",IF(ROW()-6&lt;=Konditionen!$B$9,ROW()-6,""),"")</x:f>
      </x:c>
      <x:c r="B214" s="20" t="str">
        <x:f>IF(A214="","",IF(ROW()=7,Konditionen!$B$7,IF(ISNUMBER(G213),G213,"Eingaben prüfen")))</x:f>
      </x:c>
      <x:c r="C214" s="20" t="str">
        <x:f>IF(A214="","",IF(OR(NOT(ISNUMBER(B214))),"",IF(B214&lt;0,"Eingaben prüfen",B214*Konditionen!$B$8/12)))</x:f>
      </x:c>
      <x:c r="D214" s="20" t="str">
        <x:f>IF(A214="","",IF(OR(NOT(ISNUMBER(B214)),NOT(ISNUMBER(C214))),"",IF(B214&lt;0,"Eingaben prüfen",MIN(B214+C214,Konditionen!$B$10))))</x:f>
      </x:c>
      <x:c r="E214" s="21" t="n">
        <x:v>0</x:v>
      </x:c>
      <x:c r="F214" s="20" t="str">
        <x:f>IF(A214="","",IF(OR(NOT(ISNUMBER(B214)),NOT(ISNUMBER(C214)),NOT(ISNUMBER(D214)),NOT(ISNUMBER(E214))),"",IF(OR(E214&lt;0,B214&lt;0),"Eingaben prüfen",D214-C214+MIN(E214,MAX(0,B214+C214-D214)))))</x:f>
      </x:c>
      <x:c r="G214" s="20" t="str">
        <x:f>IF(A214="","",IF(OR(NOT(ISNUMBER(B214)),NOT(ISNUMBER(E214))),"",IF(E214&lt;0,"Eingaben prüfen",MAX(0,B214-F214))))</x:f>
      </x:c>
      <x:c r="H214" s="20" t="str">
        <x:f>IF(A214="","",IF(OR(NOT(ISNUMBER(B214)),NOT(ISNUMBER(C214)),NOT(ISNUMBER(D214)),NOT(ISNUMBER(E214))),"",IF(E214&lt;0,"Eingaben prüfen",D214+MIN(E214,MAX(0,B214+C214-D214)))))</x:f>
      </x:c>
    </x:row>
    <x:row r="215" ht="35" customHeight="1">
      <x:c r="A215" s="19" t="str">
        <x:f>IF(Konditionen!$B$11="Gültig",IF(ROW()-6&lt;=Konditionen!$B$9,ROW()-6,""),"")</x:f>
      </x:c>
      <x:c r="B215" s="20" t="str">
        <x:f>IF(A215="","",IF(ROW()=7,Konditionen!$B$7,IF(ISNUMBER(G214),G214,"Eingaben prüfen")))</x:f>
      </x:c>
      <x:c r="C215" s="20" t="str">
        <x:f>IF(A215="","",IF(OR(NOT(ISNUMBER(B215))),"",IF(B215&lt;0,"Eingaben prüfen",B215*Konditionen!$B$8/12)))</x:f>
      </x:c>
      <x:c r="D215" s="20" t="str">
        <x:f>IF(A215="","",IF(OR(NOT(ISNUMBER(B215)),NOT(ISNUMBER(C215))),"",IF(B215&lt;0,"Eingaben prüfen",MIN(B215+C215,Konditionen!$B$10))))</x:f>
      </x:c>
      <x:c r="E215" s="21" t="n">
        <x:v>0</x:v>
      </x:c>
      <x:c r="F215" s="20" t="str">
        <x:f>IF(A215="","",IF(OR(NOT(ISNUMBER(B215)),NOT(ISNUMBER(C215)),NOT(ISNUMBER(D215)),NOT(ISNUMBER(E215))),"",IF(OR(E215&lt;0,B215&lt;0),"Eingaben prüfen",D215-C215+MIN(E215,MAX(0,B215+C215-D215)))))</x:f>
      </x:c>
      <x:c r="G215" s="20" t="str">
        <x:f>IF(A215="","",IF(OR(NOT(ISNUMBER(B215)),NOT(ISNUMBER(E215))),"",IF(E215&lt;0,"Eingaben prüfen",MAX(0,B215-F215))))</x:f>
      </x:c>
      <x:c r="H215" s="20" t="str">
        <x:f>IF(A215="","",IF(OR(NOT(ISNUMBER(B215)),NOT(ISNUMBER(C215)),NOT(ISNUMBER(D215)),NOT(ISNUMBER(E215))),"",IF(E215&lt;0,"Eingaben prüfen",D215+MIN(E215,MAX(0,B215+C215-D215)))))</x:f>
      </x:c>
    </x:row>
    <x:row r="216" ht="35" customHeight="1">
      <x:c r="A216" s="19" t="str">
        <x:f>IF(Konditionen!$B$11="Gültig",IF(ROW()-6&lt;=Konditionen!$B$9,ROW()-6,""),"")</x:f>
      </x:c>
      <x:c r="B216" s="20" t="str">
        <x:f>IF(A216="","",IF(ROW()=7,Konditionen!$B$7,IF(ISNUMBER(G215),G215,"Eingaben prüfen")))</x:f>
      </x:c>
      <x:c r="C216" s="20" t="str">
        <x:f>IF(A216="","",IF(OR(NOT(ISNUMBER(B216))),"",IF(B216&lt;0,"Eingaben prüfen",B216*Konditionen!$B$8/12)))</x:f>
      </x:c>
      <x:c r="D216" s="20" t="str">
        <x:f>IF(A216="","",IF(OR(NOT(ISNUMBER(B216)),NOT(ISNUMBER(C216))),"",IF(B216&lt;0,"Eingaben prüfen",MIN(B216+C216,Konditionen!$B$10))))</x:f>
      </x:c>
      <x:c r="E216" s="21" t="n">
        <x:v>0</x:v>
      </x:c>
      <x:c r="F216" s="20" t="str">
        <x:f>IF(A216="","",IF(OR(NOT(ISNUMBER(B216)),NOT(ISNUMBER(C216)),NOT(ISNUMBER(D216)),NOT(ISNUMBER(E216))),"",IF(OR(E216&lt;0,B216&lt;0),"Eingaben prüfen",D216-C216+MIN(E216,MAX(0,B216+C216-D216)))))</x:f>
      </x:c>
      <x:c r="G216" s="20" t="str">
        <x:f>IF(A216="","",IF(OR(NOT(ISNUMBER(B216)),NOT(ISNUMBER(E216))),"",IF(E216&lt;0,"Eingaben prüfen",MAX(0,B216-F216))))</x:f>
      </x:c>
      <x:c r="H216" s="20" t="str">
        <x:f>IF(A216="","",IF(OR(NOT(ISNUMBER(B216)),NOT(ISNUMBER(C216)),NOT(ISNUMBER(D216)),NOT(ISNUMBER(E216))),"",IF(E216&lt;0,"Eingaben prüfen",D216+MIN(E216,MAX(0,B216+C216-D216)))))</x:f>
      </x:c>
    </x:row>
    <x:row r="217" ht="35" customHeight="1">
      <x:c r="A217" s="19" t="str">
        <x:f>IF(Konditionen!$B$11="Gültig",IF(ROW()-6&lt;=Konditionen!$B$9,ROW()-6,""),"")</x:f>
      </x:c>
      <x:c r="B217" s="20" t="str">
        <x:f>IF(A217="","",IF(ROW()=7,Konditionen!$B$7,IF(ISNUMBER(G216),G216,"Eingaben prüfen")))</x:f>
      </x:c>
      <x:c r="C217" s="20" t="str">
        <x:f>IF(A217="","",IF(OR(NOT(ISNUMBER(B217))),"",IF(B217&lt;0,"Eingaben prüfen",B217*Konditionen!$B$8/12)))</x:f>
      </x:c>
      <x:c r="D217" s="20" t="str">
        <x:f>IF(A217="","",IF(OR(NOT(ISNUMBER(B217)),NOT(ISNUMBER(C217))),"",IF(B217&lt;0,"Eingaben prüfen",MIN(B217+C217,Konditionen!$B$10))))</x:f>
      </x:c>
      <x:c r="E217" s="21" t="n">
        <x:v>0</x:v>
      </x:c>
      <x:c r="F217" s="20" t="str">
        <x:f>IF(A217="","",IF(OR(NOT(ISNUMBER(B217)),NOT(ISNUMBER(C217)),NOT(ISNUMBER(D217)),NOT(ISNUMBER(E217))),"",IF(OR(E217&lt;0,B217&lt;0),"Eingaben prüfen",D217-C217+MIN(E217,MAX(0,B217+C217-D217)))))</x:f>
      </x:c>
      <x:c r="G217" s="20" t="str">
        <x:f>IF(A217="","",IF(OR(NOT(ISNUMBER(B217)),NOT(ISNUMBER(E217))),"",IF(E217&lt;0,"Eingaben prüfen",MAX(0,B217-F217))))</x:f>
      </x:c>
      <x:c r="H217" s="20" t="str">
        <x:f>IF(A217="","",IF(OR(NOT(ISNUMBER(B217)),NOT(ISNUMBER(C217)),NOT(ISNUMBER(D217)),NOT(ISNUMBER(E217))),"",IF(E217&lt;0,"Eingaben prüfen",D217+MIN(E217,MAX(0,B217+C217-D217)))))</x:f>
      </x:c>
    </x:row>
    <x:row r="218" ht="35" customHeight="1">
      <x:c r="A218" s="19" t="str">
        <x:f>IF(Konditionen!$B$11="Gültig",IF(ROW()-6&lt;=Konditionen!$B$9,ROW()-6,""),"")</x:f>
      </x:c>
      <x:c r="B218" s="20" t="str">
        <x:f>IF(A218="","",IF(ROW()=7,Konditionen!$B$7,IF(ISNUMBER(G217),G217,"Eingaben prüfen")))</x:f>
      </x:c>
      <x:c r="C218" s="20" t="str">
        <x:f>IF(A218="","",IF(OR(NOT(ISNUMBER(B218))),"",IF(B218&lt;0,"Eingaben prüfen",B218*Konditionen!$B$8/12)))</x:f>
      </x:c>
      <x:c r="D218" s="20" t="str">
        <x:f>IF(A218="","",IF(OR(NOT(ISNUMBER(B218)),NOT(ISNUMBER(C218))),"",IF(B218&lt;0,"Eingaben prüfen",MIN(B218+C218,Konditionen!$B$10))))</x:f>
      </x:c>
      <x:c r="E218" s="21" t="n">
        <x:v>0</x:v>
      </x:c>
      <x:c r="F218" s="20" t="str">
        <x:f>IF(A218="","",IF(OR(NOT(ISNUMBER(B218)),NOT(ISNUMBER(C218)),NOT(ISNUMBER(D218)),NOT(ISNUMBER(E218))),"",IF(OR(E218&lt;0,B218&lt;0),"Eingaben prüfen",D218-C218+MIN(E218,MAX(0,B218+C218-D218)))))</x:f>
      </x:c>
      <x:c r="G218" s="20" t="str">
        <x:f>IF(A218="","",IF(OR(NOT(ISNUMBER(B218)),NOT(ISNUMBER(E218))),"",IF(E218&lt;0,"Eingaben prüfen",MAX(0,B218-F218))))</x:f>
      </x:c>
      <x:c r="H218" s="20" t="str">
        <x:f>IF(A218="","",IF(OR(NOT(ISNUMBER(B218)),NOT(ISNUMBER(C218)),NOT(ISNUMBER(D218)),NOT(ISNUMBER(E218))),"",IF(E218&lt;0,"Eingaben prüfen",D218+MIN(E218,MAX(0,B218+C218-D218)))))</x:f>
      </x:c>
    </x:row>
    <x:row r="219" ht="35" customHeight="1">
      <x:c r="A219" s="19" t="str">
        <x:f>IF(Konditionen!$B$11="Gültig",IF(ROW()-6&lt;=Konditionen!$B$9,ROW()-6,""),"")</x:f>
      </x:c>
      <x:c r="B219" s="20" t="str">
        <x:f>IF(A219="","",IF(ROW()=7,Konditionen!$B$7,IF(ISNUMBER(G218),G218,"Eingaben prüfen")))</x:f>
      </x:c>
      <x:c r="C219" s="20" t="str">
        <x:f>IF(A219="","",IF(OR(NOT(ISNUMBER(B219))),"",IF(B219&lt;0,"Eingaben prüfen",B219*Konditionen!$B$8/12)))</x:f>
      </x:c>
      <x:c r="D219" s="20" t="str">
        <x:f>IF(A219="","",IF(OR(NOT(ISNUMBER(B219)),NOT(ISNUMBER(C219))),"",IF(B219&lt;0,"Eingaben prüfen",MIN(B219+C219,Konditionen!$B$10))))</x:f>
      </x:c>
      <x:c r="E219" s="21" t="n">
        <x:v>0</x:v>
      </x:c>
      <x:c r="F219" s="20" t="str">
        <x:f>IF(A219="","",IF(OR(NOT(ISNUMBER(B219)),NOT(ISNUMBER(C219)),NOT(ISNUMBER(D219)),NOT(ISNUMBER(E219))),"",IF(OR(E219&lt;0,B219&lt;0),"Eingaben prüfen",D219-C219+MIN(E219,MAX(0,B219+C219-D219)))))</x:f>
      </x:c>
      <x:c r="G219" s="20" t="str">
        <x:f>IF(A219="","",IF(OR(NOT(ISNUMBER(B219)),NOT(ISNUMBER(E219))),"",IF(E219&lt;0,"Eingaben prüfen",MAX(0,B219-F219))))</x:f>
      </x:c>
      <x:c r="H219" s="20" t="str">
        <x:f>IF(A219="","",IF(OR(NOT(ISNUMBER(B219)),NOT(ISNUMBER(C219)),NOT(ISNUMBER(D219)),NOT(ISNUMBER(E219))),"",IF(E219&lt;0,"Eingaben prüfen",D219+MIN(E219,MAX(0,B219+C219-D219)))))</x:f>
      </x:c>
    </x:row>
    <x:row r="220" ht="35" customHeight="1">
      <x:c r="A220" s="19" t="str">
        <x:f>IF(Konditionen!$B$11="Gültig",IF(ROW()-6&lt;=Konditionen!$B$9,ROW()-6,""),"")</x:f>
      </x:c>
      <x:c r="B220" s="20" t="str">
        <x:f>IF(A220="","",IF(ROW()=7,Konditionen!$B$7,IF(ISNUMBER(G219),G219,"Eingaben prüfen")))</x:f>
      </x:c>
      <x:c r="C220" s="20" t="str">
        <x:f>IF(A220="","",IF(OR(NOT(ISNUMBER(B220))),"",IF(B220&lt;0,"Eingaben prüfen",B220*Konditionen!$B$8/12)))</x:f>
      </x:c>
      <x:c r="D220" s="20" t="str">
        <x:f>IF(A220="","",IF(OR(NOT(ISNUMBER(B220)),NOT(ISNUMBER(C220))),"",IF(B220&lt;0,"Eingaben prüfen",MIN(B220+C220,Konditionen!$B$10))))</x:f>
      </x:c>
      <x:c r="E220" s="21" t="n">
        <x:v>0</x:v>
      </x:c>
      <x:c r="F220" s="20" t="str">
        <x:f>IF(A220="","",IF(OR(NOT(ISNUMBER(B220)),NOT(ISNUMBER(C220)),NOT(ISNUMBER(D220)),NOT(ISNUMBER(E220))),"",IF(OR(E220&lt;0,B220&lt;0),"Eingaben prüfen",D220-C220+MIN(E220,MAX(0,B220+C220-D220)))))</x:f>
      </x:c>
      <x:c r="G220" s="20" t="str">
        <x:f>IF(A220="","",IF(OR(NOT(ISNUMBER(B220)),NOT(ISNUMBER(E220))),"",IF(E220&lt;0,"Eingaben prüfen",MAX(0,B220-F220))))</x:f>
      </x:c>
      <x:c r="H220" s="20" t="str">
        <x:f>IF(A220="","",IF(OR(NOT(ISNUMBER(B220)),NOT(ISNUMBER(C220)),NOT(ISNUMBER(D220)),NOT(ISNUMBER(E220))),"",IF(E220&lt;0,"Eingaben prüfen",D220+MIN(E220,MAX(0,B220+C220-D220)))))</x:f>
      </x:c>
    </x:row>
    <x:row r="221" ht="35" customHeight="1">
      <x:c r="A221" s="19" t="str">
        <x:f>IF(Konditionen!$B$11="Gültig",IF(ROW()-6&lt;=Konditionen!$B$9,ROW()-6,""),"")</x:f>
      </x:c>
      <x:c r="B221" s="20" t="str">
        <x:f>IF(A221="","",IF(ROW()=7,Konditionen!$B$7,IF(ISNUMBER(G220),G220,"Eingaben prüfen")))</x:f>
      </x:c>
      <x:c r="C221" s="20" t="str">
        <x:f>IF(A221="","",IF(OR(NOT(ISNUMBER(B221))),"",IF(B221&lt;0,"Eingaben prüfen",B221*Konditionen!$B$8/12)))</x:f>
      </x:c>
      <x:c r="D221" s="20" t="str">
        <x:f>IF(A221="","",IF(OR(NOT(ISNUMBER(B221)),NOT(ISNUMBER(C221))),"",IF(B221&lt;0,"Eingaben prüfen",MIN(B221+C221,Konditionen!$B$10))))</x:f>
      </x:c>
      <x:c r="E221" s="21" t="n">
        <x:v>0</x:v>
      </x:c>
      <x:c r="F221" s="20" t="str">
        <x:f>IF(A221="","",IF(OR(NOT(ISNUMBER(B221)),NOT(ISNUMBER(C221)),NOT(ISNUMBER(D221)),NOT(ISNUMBER(E221))),"",IF(OR(E221&lt;0,B221&lt;0),"Eingaben prüfen",D221-C221+MIN(E221,MAX(0,B221+C221-D221)))))</x:f>
      </x:c>
      <x:c r="G221" s="20" t="str">
        <x:f>IF(A221="","",IF(OR(NOT(ISNUMBER(B221)),NOT(ISNUMBER(E221))),"",IF(E221&lt;0,"Eingaben prüfen",MAX(0,B221-F221))))</x:f>
      </x:c>
      <x:c r="H221" s="20" t="str">
        <x:f>IF(A221="","",IF(OR(NOT(ISNUMBER(B221)),NOT(ISNUMBER(C221)),NOT(ISNUMBER(D221)),NOT(ISNUMBER(E221))),"",IF(E221&lt;0,"Eingaben prüfen",D221+MIN(E221,MAX(0,B221+C221-D221)))))</x:f>
      </x:c>
    </x:row>
    <x:row r="222" ht="35" customHeight="1">
      <x:c r="A222" s="19" t="str">
        <x:f>IF(Konditionen!$B$11="Gültig",IF(ROW()-6&lt;=Konditionen!$B$9,ROW()-6,""),"")</x:f>
      </x:c>
      <x:c r="B222" s="20" t="str">
        <x:f>IF(A222="","",IF(ROW()=7,Konditionen!$B$7,IF(ISNUMBER(G221),G221,"Eingaben prüfen")))</x:f>
      </x:c>
      <x:c r="C222" s="20" t="str">
        <x:f>IF(A222="","",IF(OR(NOT(ISNUMBER(B222))),"",IF(B222&lt;0,"Eingaben prüfen",B222*Konditionen!$B$8/12)))</x:f>
      </x:c>
      <x:c r="D222" s="20" t="str">
        <x:f>IF(A222="","",IF(OR(NOT(ISNUMBER(B222)),NOT(ISNUMBER(C222))),"",IF(B222&lt;0,"Eingaben prüfen",MIN(B222+C222,Konditionen!$B$10))))</x:f>
      </x:c>
      <x:c r="E222" s="21" t="n">
        <x:v>0</x:v>
      </x:c>
      <x:c r="F222" s="20" t="str">
        <x:f>IF(A222="","",IF(OR(NOT(ISNUMBER(B222)),NOT(ISNUMBER(C222)),NOT(ISNUMBER(D222)),NOT(ISNUMBER(E222))),"",IF(OR(E222&lt;0,B222&lt;0),"Eingaben prüfen",D222-C222+MIN(E222,MAX(0,B222+C222-D222)))))</x:f>
      </x:c>
      <x:c r="G222" s="20" t="str">
        <x:f>IF(A222="","",IF(OR(NOT(ISNUMBER(B222)),NOT(ISNUMBER(E222))),"",IF(E222&lt;0,"Eingaben prüfen",MAX(0,B222-F222))))</x:f>
      </x:c>
      <x:c r="H222" s="20" t="str">
        <x:f>IF(A222="","",IF(OR(NOT(ISNUMBER(B222)),NOT(ISNUMBER(C222)),NOT(ISNUMBER(D222)),NOT(ISNUMBER(E222))),"",IF(E222&lt;0,"Eingaben prüfen",D222+MIN(E222,MAX(0,B222+C222-D222)))))</x:f>
      </x:c>
    </x:row>
    <x:row r="223" ht="35" customHeight="1">
      <x:c r="A223" s="19" t="str">
        <x:f>IF(Konditionen!$B$11="Gültig",IF(ROW()-6&lt;=Konditionen!$B$9,ROW()-6,""),"")</x:f>
      </x:c>
      <x:c r="B223" s="20" t="str">
        <x:f>IF(A223="","",IF(ROW()=7,Konditionen!$B$7,IF(ISNUMBER(G222),G222,"Eingaben prüfen")))</x:f>
      </x:c>
      <x:c r="C223" s="20" t="str">
        <x:f>IF(A223="","",IF(OR(NOT(ISNUMBER(B223))),"",IF(B223&lt;0,"Eingaben prüfen",B223*Konditionen!$B$8/12)))</x:f>
      </x:c>
      <x:c r="D223" s="20" t="str">
        <x:f>IF(A223="","",IF(OR(NOT(ISNUMBER(B223)),NOT(ISNUMBER(C223))),"",IF(B223&lt;0,"Eingaben prüfen",MIN(B223+C223,Konditionen!$B$10))))</x:f>
      </x:c>
      <x:c r="E223" s="21" t="n">
        <x:v>0</x:v>
      </x:c>
      <x:c r="F223" s="20" t="str">
        <x:f>IF(A223="","",IF(OR(NOT(ISNUMBER(B223)),NOT(ISNUMBER(C223)),NOT(ISNUMBER(D223)),NOT(ISNUMBER(E223))),"",IF(OR(E223&lt;0,B223&lt;0),"Eingaben prüfen",D223-C223+MIN(E223,MAX(0,B223+C223-D223)))))</x:f>
      </x:c>
      <x:c r="G223" s="20" t="str">
        <x:f>IF(A223="","",IF(OR(NOT(ISNUMBER(B223)),NOT(ISNUMBER(E223))),"",IF(E223&lt;0,"Eingaben prüfen",MAX(0,B223-F223))))</x:f>
      </x:c>
      <x:c r="H223" s="20" t="str">
        <x:f>IF(A223="","",IF(OR(NOT(ISNUMBER(B223)),NOT(ISNUMBER(C223)),NOT(ISNUMBER(D223)),NOT(ISNUMBER(E223))),"",IF(E223&lt;0,"Eingaben prüfen",D223+MIN(E223,MAX(0,B223+C223-D223)))))</x:f>
      </x:c>
    </x:row>
    <x:row r="224" ht="35" customHeight="1">
      <x:c r="A224" s="19" t="str">
        <x:f>IF(Konditionen!$B$11="Gültig",IF(ROW()-6&lt;=Konditionen!$B$9,ROW()-6,""),"")</x:f>
      </x:c>
      <x:c r="B224" s="20" t="str">
        <x:f>IF(A224="","",IF(ROW()=7,Konditionen!$B$7,IF(ISNUMBER(G223),G223,"Eingaben prüfen")))</x:f>
      </x:c>
      <x:c r="C224" s="20" t="str">
        <x:f>IF(A224="","",IF(OR(NOT(ISNUMBER(B224))),"",IF(B224&lt;0,"Eingaben prüfen",B224*Konditionen!$B$8/12)))</x:f>
      </x:c>
      <x:c r="D224" s="20" t="str">
        <x:f>IF(A224="","",IF(OR(NOT(ISNUMBER(B224)),NOT(ISNUMBER(C224))),"",IF(B224&lt;0,"Eingaben prüfen",MIN(B224+C224,Konditionen!$B$10))))</x:f>
      </x:c>
      <x:c r="E224" s="21" t="n">
        <x:v>0</x:v>
      </x:c>
      <x:c r="F224" s="20" t="str">
        <x:f>IF(A224="","",IF(OR(NOT(ISNUMBER(B224)),NOT(ISNUMBER(C224)),NOT(ISNUMBER(D224)),NOT(ISNUMBER(E224))),"",IF(OR(E224&lt;0,B224&lt;0),"Eingaben prüfen",D224-C224+MIN(E224,MAX(0,B224+C224-D224)))))</x:f>
      </x:c>
      <x:c r="G224" s="20" t="str">
        <x:f>IF(A224="","",IF(OR(NOT(ISNUMBER(B224)),NOT(ISNUMBER(E224))),"",IF(E224&lt;0,"Eingaben prüfen",MAX(0,B224-F224))))</x:f>
      </x:c>
      <x:c r="H224" s="20" t="str">
        <x:f>IF(A224="","",IF(OR(NOT(ISNUMBER(B224)),NOT(ISNUMBER(C224)),NOT(ISNUMBER(D224)),NOT(ISNUMBER(E224))),"",IF(E224&lt;0,"Eingaben prüfen",D224+MIN(E224,MAX(0,B224+C224-D224)))))</x:f>
      </x:c>
    </x:row>
    <x:row r="225" ht="35" customHeight="1">
      <x:c r="A225" s="19" t="str">
        <x:f>IF(Konditionen!$B$11="Gültig",IF(ROW()-6&lt;=Konditionen!$B$9,ROW()-6,""),"")</x:f>
      </x:c>
      <x:c r="B225" s="20" t="str">
        <x:f>IF(A225="","",IF(ROW()=7,Konditionen!$B$7,IF(ISNUMBER(G224),G224,"Eingaben prüfen")))</x:f>
      </x:c>
      <x:c r="C225" s="20" t="str">
        <x:f>IF(A225="","",IF(OR(NOT(ISNUMBER(B225))),"",IF(B225&lt;0,"Eingaben prüfen",B225*Konditionen!$B$8/12)))</x:f>
      </x:c>
      <x:c r="D225" s="20" t="str">
        <x:f>IF(A225="","",IF(OR(NOT(ISNUMBER(B225)),NOT(ISNUMBER(C225))),"",IF(B225&lt;0,"Eingaben prüfen",MIN(B225+C225,Konditionen!$B$10))))</x:f>
      </x:c>
      <x:c r="E225" s="21" t="n">
        <x:v>0</x:v>
      </x:c>
      <x:c r="F225" s="20" t="str">
        <x:f>IF(A225="","",IF(OR(NOT(ISNUMBER(B225)),NOT(ISNUMBER(C225)),NOT(ISNUMBER(D225)),NOT(ISNUMBER(E225))),"",IF(OR(E225&lt;0,B225&lt;0),"Eingaben prüfen",D225-C225+MIN(E225,MAX(0,B225+C225-D225)))))</x:f>
      </x:c>
      <x:c r="G225" s="20" t="str">
        <x:f>IF(A225="","",IF(OR(NOT(ISNUMBER(B225)),NOT(ISNUMBER(E225))),"",IF(E225&lt;0,"Eingaben prüfen",MAX(0,B225-F225))))</x:f>
      </x:c>
      <x:c r="H225" s="20" t="str">
        <x:f>IF(A225="","",IF(OR(NOT(ISNUMBER(B225)),NOT(ISNUMBER(C225)),NOT(ISNUMBER(D225)),NOT(ISNUMBER(E225))),"",IF(E225&lt;0,"Eingaben prüfen",D225+MIN(E225,MAX(0,B225+C225-D225)))))</x:f>
      </x:c>
    </x:row>
    <x:row r="226" ht="35" customHeight="1">
      <x:c r="A226" s="19" t="str">
        <x:f>IF(Konditionen!$B$11="Gültig",IF(ROW()-6&lt;=Konditionen!$B$9,ROW()-6,""),"")</x:f>
      </x:c>
      <x:c r="B226" s="20" t="str">
        <x:f>IF(A226="","",IF(ROW()=7,Konditionen!$B$7,IF(ISNUMBER(G225),G225,"Eingaben prüfen")))</x:f>
      </x:c>
      <x:c r="C226" s="20" t="str">
        <x:f>IF(A226="","",IF(OR(NOT(ISNUMBER(B226))),"",IF(B226&lt;0,"Eingaben prüfen",B226*Konditionen!$B$8/12)))</x:f>
      </x:c>
      <x:c r="D226" s="20" t="str">
        <x:f>IF(A226="","",IF(OR(NOT(ISNUMBER(B226)),NOT(ISNUMBER(C226))),"",IF(B226&lt;0,"Eingaben prüfen",MIN(B226+C226,Konditionen!$B$10))))</x:f>
      </x:c>
      <x:c r="E226" s="21" t="n">
        <x:v>0</x:v>
      </x:c>
      <x:c r="F226" s="20" t="str">
        <x:f>IF(A226="","",IF(OR(NOT(ISNUMBER(B226)),NOT(ISNUMBER(C226)),NOT(ISNUMBER(D226)),NOT(ISNUMBER(E226))),"",IF(OR(E226&lt;0,B226&lt;0),"Eingaben prüfen",D226-C226+MIN(E226,MAX(0,B226+C226-D226)))))</x:f>
      </x:c>
      <x:c r="G226" s="20" t="str">
        <x:f>IF(A226="","",IF(OR(NOT(ISNUMBER(B226)),NOT(ISNUMBER(E226))),"",IF(E226&lt;0,"Eingaben prüfen",MAX(0,B226-F226))))</x:f>
      </x:c>
      <x:c r="H226" s="20" t="str">
        <x:f>IF(A226="","",IF(OR(NOT(ISNUMBER(B226)),NOT(ISNUMBER(C226)),NOT(ISNUMBER(D226)),NOT(ISNUMBER(E226))),"",IF(E226&lt;0,"Eingaben prüfen",D226+MIN(E226,MAX(0,B226+C226-D226)))))</x:f>
      </x:c>
    </x:row>
    <x:row r="227" ht="35" customHeight="1">
      <x:c r="A227" s="19" t="str">
        <x:f>IF(Konditionen!$B$11="Gültig",IF(ROW()-6&lt;=Konditionen!$B$9,ROW()-6,""),"")</x:f>
      </x:c>
      <x:c r="B227" s="20" t="str">
        <x:f>IF(A227="","",IF(ROW()=7,Konditionen!$B$7,IF(ISNUMBER(G226),G226,"Eingaben prüfen")))</x:f>
      </x:c>
      <x:c r="C227" s="20" t="str">
        <x:f>IF(A227="","",IF(OR(NOT(ISNUMBER(B227))),"",IF(B227&lt;0,"Eingaben prüfen",B227*Konditionen!$B$8/12)))</x:f>
      </x:c>
      <x:c r="D227" s="20" t="str">
        <x:f>IF(A227="","",IF(OR(NOT(ISNUMBER(B227)),NOT(ISNUMBER(C227))),"",IF(B227&lt;0,"Eingaben prüfen",MIN(B227+C227,Konditionen!$B$10))))</x:f>
      </x:c>
      <x:c r="E227" s="21" t="n">
        <x:v>0</x:v>
      </x:c>
      <x:c r="F227" s="20" t="str">
        <x:f>IF(A227="","",IF(OR(NOT(ISNUMBER(B227)),NOT(ISNUMBER(C227)),NOT(ISNUMBER(D227)),NOT(ISNUMBER(E227))),"",IF(OR(E227&lt;0,B227&lt;0),"Eingaben prüfen",D227-C227+MIN(E227,MAX(0,B227+C227-D227)))))</x:f>
      </x:c>
      <x:c r="G227" s="20" t="str">
        <x:f>IF(A227="","",IF(OR(NOT(ISNUMBER(B227)),NOT(ISNUMBER(E227))),"",IF(E227&lt;0,"Eingaben prüfen",MAX(0,B227-F227))))</x:f>
      </x:c>
      <x:c r="H227" s="20" t="str">
        <x:f>IF(A227="","",IF(OR(NOT(ISNUMBER(B227)),NOT(ISNUMBER(C227)),NOT(ISNUMBER(D227)),NOT(ISNUMBER(E227))),"",IF(E227&lt;0,"Eingaben prüfen",D227+MIN(E227,MAX(0,B227+C227-D227)))))</x:f>
      </x:c>
    </x:row>
    <x:row r="228" ht="35" customHeight="1">
      <x:c r="A228" s="19" t="str">
        <x:f>IF(Konditionen!$B$11="Gültig",IF(ROW()-6&lt;=Konditionen!$B$9,ROW()-6,""),"")</x:f>
      </x:c>
      <x:c r="B228" s="20" t="str">
        <x:f>IF(A228="","",IF(ROW()=7,Konditionen!$B$7,IF(ISNUMBER(G227),G227,"Eingaben prüfen")))</x:f>
      </x:c>
      <x:c r="C228" s="20" t="str">
        <x:f>IF(A228="","",IF(OR(NOT(ISNUMBER(B228))),"",IF(B228&lt;0,"Eingaben prüfen",B228*Konditionen!$B$8/12)))</x:f>
      </x:c>
      <x:c r="D228" s="20" t="str">
        <x:f>IF(A228="","",IF(OR(NOT(ISNUMBER(B228)),NOT(ISNUMBER(C228))),"",IF(B228&lt;0,"Eingaben prüfen",MIN(B228+C228,Konditionen!$B$10))))</x:f>
      </x:c>
      <x:c r="E228" s="21" t="n">
        <x:v>0</x:v>
      </x:c>
      <x:c r="F228" s="20" t="str">
        <x:f>IF(A228="","",IF(OR(NOT(ISNUMBER(B228)),NOT(ISNUMBER(C228)),NOT(ISNUMBER(D228)),NOT(ISNUMBER(E228))),"",IF(OR(E228&lt;0,B228&lt;0),"Eingaben prüfen",D228-C228+MIN(E228,MAX(0,B228+C228-D228)))))</x:f>
      </x:c>
      <x:c r="G228" s="20" t="str">
        <x:f>IF(A228="","",IF(OR(NOT(ISNUMBER(B228)),NOT(ISNUMBER(E228))),"",IF(E228&lt;0,"Eingaben prüfen",MAX(0,B228-F228))))</x:f>
      </x:c>
      <x:c r="H228" s="20" t="str">
        <x:f>IF(A228="","",IF(OR(NOT(ISNUMBER(B228)),NOT(ISNUMBER(C228)),NOT(ISNUMBER(D228)),NOT(ISNUMBER(E228))),"",IF(E228&lt;0,"Eingaben prüfen",D228+MIN(E228,MAX(0,B228+C228-D228)))))</x:f>
      </x:c>
    </x:row>
    <x:row r="229" ht="35" customHeight="1">
      <x:c r="A229" s="19" t="str">
        <x:f>IF(Konditionen!$B$11="Gültig",IF(ROW()-6&lt;=Konditionen!$B$9,ROW()-6,""),"")</x:f>
      </x:c>
      <x:c r="B229" s="20" t="str">
        <x:f>IF(A229="","",IF(ROW()=7,Konditionen!$B$7,IF(ISNUMBER(G228),G228,"Eingaben prüfen")))</x:f>
      </x:c>
      <x:c r="C229" s="20" t="str">
        <x:f>IF(A229="","",IF(OR(NOT(ISNUMBER(B229))),"",IF(B229&lt;0,"Eingaben prüfen",B229*Konditionen!$B$8/12)))</x:f>
      </x:c>
      <x:c r="D229" s="20" t="str">
        <x:f>IF(A229="","",IF(OR(NOT(ISNUMBER(B229)),NOT(ISNUMBER(C229))),"",IF(B229&lt;0,"Eingaben prüfen",MIN(B229+C229,Konditionen!$B$10))))</x:f>
      </x:c>
      <x:c r="E229" s="21" t="n">
        <x:v>0</x:v>
      </x:c>
      <x:c r="F229" s="20" t="str">
        <x:f>IF(A229="","",IF(OR(NOT(ISNUMBER(B229)),NOT(ISNUMBER(C229)),NOT(ISNUMBER(D229)),NOT(ISNUMBER(E229))),"",IF(OR(E229&lt;0,B229&lt;0),"Eingaben prüfen",D229-C229+MIN(E229,MAX(0,B229+C229-D229)))))</x:f>
      </x:c>
      <x:c r="G229" s="20" t="str">
        <x:f>IF(A229="","",IF(OR(NOT(ISNUMBER(B229)),NOT(ISNUMBER(E229))),"",IF(E229&lt;0,"Eingaben prüfen",MAX(0,B229-F229))))</x:f>
      </x:c>
      <x:c r="H229" s="20" t="str">
        <x:f>IF(A229="","",IF(OR(NOT(ISNUMBER(B229)),NOT(ISNUMBER(C229)),NOT(ISNUMBER(D229)),NOT(ISNUMBER(E229))),"",IF(E229&lt;0,"Eingaben prüfen",D229+MIN(E229,MAX(0,B229+C229-D229)))))</x:f>
      </x:c>
    </x:row>
    <x:row r="230" ht="35" customHeight="1">
      <x:c r="A230" s="19" t="str">
        <x:f>IF(Konditionen!$B$11="Gültig",IF(ROW()-6&lt;=Konditionen!$B$9,ROW()-6,""),"")</x:f>
      </x:c>
      <x:c r="B230" s="20" t="str">
        <x:f>IF(A230="","",IF(ROW()=7,Konditionen!$B$7,IF(ISNUMBER(G229),G229,"Eingaben prüfen")))</x:f>
      </x:c>
      <x:c r="C230" s="20" t="str">
        <x:f>IF(A230="","",IF(OR(NOT(ISNUMBER(B230))),"",IF(B230&lt;0,"Eingaben prüfen",B230*Konditionen!$B$8/12)))</x:f>
      </x:c>
      <x:c r="D230" s="20" t="str">
        <x:f>IF(A230="","",IF(OR(NOT(ISNUMBER(B230)),NOT(ISNUMBER(C230))),"",IF(B230&lt;0,"Eingaben prüfen",MIN(B230+C230,Konditionen!$B$10))))</x:f>
      </x:c>
      <x:c r="E230" s="21" t="n">
        <x:v>0</x:v>
      </x:c>
      <x:c r="F230" s="20" t="str">
        <x:f>IF(A230="","",IF(OR(NOT(ISNUMBER(B230)),NOT(ISNUMBER(C230)),NOT(ISNUMBER(D230)),NOT(ISNUMBER(E230))),"",IF(OR(E230&lt;0,B230&lt;0),"Eingaben prüfen",D230-C230+MIN(E230,MAX(0,B230+C230-D230)))))</x:f>
      </x:c>
      <x:c r="G230" s="20" t="str">
        <x:f>IF(A230="","",IF(OR(NOT(ISNUMBER(B230)),NOT(ISNUMBER(E230))),"",IF(E230&lt;0,"Eingaben prüfen",MAX(0,B230-F230))))</x:f>
      </x:c>
      <x:c r="H230" s="20" t="str">
        <x:f>IF(A230="","",IF(OR(NOT(ISNUMBER(B230)),NOT(ISNUMBER(C230)),NOT(ISNUMBER(D230)),NOT(ISNUMBER(E230))),"",IF(E230&lt;0,"Eingaben prüfen",D230+MIN(E230,MAX(0,B230+C230-D230)))))</x:f>
      </x:c>
    </x:row>
    <x:row r="231" ht="35" customHeight="1">
      <x:c r="A231" s="19" t="str">
        <x:f>IF(Konditionen!$B$11="Gültig",IF(ROW()-6&lt;=Konditionen!$B$9,ROW()-6,""),"")</x:f>
      </x:c>
      <x:c r="B231" s="20" t="str">
        <x:f>IF(A231="","",IF(ROW()=7,Konditionen!$B$7,IF(ISNUMBER(G230),G230,"Eingaben prüfen")))</x:f>
      </x:c>
      <x:c r="C231" s="20" t="str">
        <x:f>IF(A231="","",IF(OR(NOT(ISNUMBER(B231))),"",IF(B231&lt;0,"Eingaben prüfen",B231*Konditionen!$B$8/12)))</x:f>
      </x:c>
      <x:c r="D231" s="20" t="str">
        <x:f>IF(A231="","",IF(OR(NOT(ISNUMBER(B231)),NOT(ISNUMBER(C231))),"",IF(B231&lt;0,"Eingaben prüfen",MIN(B231+C231,Konditionen!$B$10))))</x:f>
      </x:c>
      <x:c r="E231" s="21" t="n">
        <x:v>0</x:v>
      </x:c>
      <x:c r="F231" s="20" t="str">
        <x:f>IF(A231="","",IF(OR(NOT(ISNUMBER(B231)),NOT(ISNUMBER(C231)),NOT(ISNUMBER(D231)),NOT(ISNUMBER(E231))),"",IF(OR(E231&lt;0,B231&lt;0),"Eingaben prüfen",D231-C231+MIN(E231,MAX(0,B231+C231-D231)))))</x:f>
      </x:c>
      <x:c r="G231" s="20" t="str">
        <x:f>IF(A231="","",IF(OR(NOT(ISNUMBER(B231)),NOT(ISNUMBER(E231))),"",IF(E231&lt;0,"Eingaben prüfen",MAX(0,B231-F231))))</x:f>
      </x:c>
      <x:c r="H231" s="20" t="str">
        <x:f>IF(A231="","",IF(OR(NOT(ISNUMBER(B231)),NOT(ISNUMBER(C231)),NOT(ISNUMBER(D231)),NOT(ISNUMBER(E231))),"",IF(E231&lt;0,"Eingaben prüfen",D231+MIN(E231,MAX(0,B231+C231-D231)))))</x:f>
      </x:c>
    </x:row>
    <x:row r="232" ht="35" customHeight="1">
      <x:c r="A232" s="19" t="str">
        <x:f>IF(Konditionen!$B$11="Gültig",IF(ROW()-6&lt;=Konditionen!$B$9,ROW()-6,""),"")</x:f>
      </x:c>
      <x:c r="B232" s="20" t="str">
        <x:f>IF(A232="","",IF(ROW()=7,Konditionen!$B$7,IF(ISNUMBER(G231),G231,"Eingaben prüfen")))</x:f>
      </x:c>
      <x:c r="C232" s="20" t="str">
        <x:f>IF(A232="","",IF(OR(NOT(ISNUMBER(B232))),"",IF(B232&lt;0,"Eingaben prüfen",B232*Konditionen!$B$8/12)))</x:f>
      </x:c>
      <x:c r="D232" s="20" t="str">
        <x:f>IF(A232="","",IF(OR(NOT(ISNUMBER(B232)),NOT(ISNUMBER(C232))),"",IF(B232&lt;0,"Eingaben prüfen",MIN(B232+C232,Konditionen!$B$10))))</x:f>
      </x:c>
      <x:c r="E232" s="21" t="n">
        <x:v>0</x:v>
      </x:c>
      <x:c r="F232" s="20" t="str">
        <x:f>IF(A232="","",IF(OR(NOT(ISNUMBER(B232)),NOT(ISNUMBER(C232)),NOT(ISNUMBER(D232)),NOT(ISNUMBER(E232))),"",IF(OR(E232&lt;0,B232&lt;0),"Eingaben prüfen",D232-C232+MIN(E232,MAX(0,B232+C232-D232)))))</x:f>
      </x:c>
      <x:c r="G232" s="20" t="str">
        <x:f>IF(A232="","",IF(OR(NOT(ISNUMBER(B232)),NOT(ISNUMBER(E232))),"",IF(E232&lt;0,"Eingaben prüfen",MAX(0,B232-F232))))</x:f>
      </x:c>
      <x:c r="H232" s="20" t="str">
        <x:f>IF(A232="","",IF(OR(NOT(ISNUMBER(B232)),NOT(ISNUMBER(C232)),NOT(ISNUMBER(D232)),NOT(ISNUMBER(E232))),"",IF(E232&lt;0,"Eingaben prüfen",D232+MIN(E232,MAX(0,B232+C232-D232)))))</x:f>
      </x:c>
    </x:row>
    <x:row r="233" ht="35" customHeight="1">
      <x:c r="A233" s="19" t="str">
        <x:f>IF(Konditionen!$B$11="Gültig",IF(ROW()-6&lt;=Konditionen!$B$9,ROW()-6,""),"")</x:f>
      </x:c>
      <x:c r="B233" s="20" t="str">
        <x:f>IF(A233="","",IF(ROW()=7,Konditionen!$B$7,IF(ISNUMBER(G232),G232,"Eingaben prüfen")))</x:f>
      </x:c>
      <x:c r="C233" s="20" t="str">
        <x:f>IF(A233="","",IF(OR(NOT(ISNUMBER(B233))),"",IF(B233&lt;0,"Eingaben prüfen",B233*Konditionen!$B$8/12)))</x:f>
      </x:c>
      <x:c r="D233" s="20" t="str">
        <x:f>IF(A233="","",IF(OR(NOT(ISNUMBER(B233)),NOT(ISNUMBER(C233))),"",IF(B233&lt;0,"Eingaben prüfen",MIN(B233+C233,Konditionen!$B$10))))</x:f>
      </x:c>
      <x:c r="E233" s="21" t="n">
        <x:v>0</x:v>
      </x:c>
      <x:c r="F233" s="20" t="str">
        <x:f>IF(A233="","",IF(OR(NOT(ISNUMBER(B233)),NOT(ISNUMBER(C233)),NOT(ISNUMBER(D233)),NOT(ISNUMBER(E233))),"",IF(OR(E233&lt;0,B233&lt;0),"Eingaben prüfen",D233-C233+MIN(E233,MAX(0,B233+C233-D233)))))</x:f>
      </x:c>
      <x:c r="G233" s="20" t="str">
        <x:f>IF(A233="","",IF(OR(NOT(ISNUMBER(B233)),NOT(ISNUMBER(E233))),"",IF(E233&lt;0,"Eingaben prüfen",MAX(0,B233-F233))))</x:f>
      </x:c>
      <x:c r="H233" s="20" t="str">
        <x:f>IF(A233="","",IF(OR(NOT(ISNUMBER(B233)),NOT(ISNUMBER(C233)),NOT(ISNUMBER(D233)),NOT(ISNUMBER(E233))),"",IF(E233&lt;0,"Eingaben prüfen",D233+MIN(E233,MAX(0,B233+C233-D233)))))</x:f>
      </x:c>
    </x:row>
    <x:row r="234" ht="35" customHeight="1">
      <x:c r="A234" s="19" t="str">
        <x:f>IF(Konditionen!$B$11="Gültig",IF(ROW()-6&lt;=Konditionen!$B$9,ROW()-6,""),"")</x:f>
      </x:c>
      <x:c r="B234" s="20" t="str">
        <x:f>IF(A234="","",IF(ROW()=7,Konditionen!$B$7,IF(ISNUMBER(G233),G233,"Eingaben prüfen")))</x:f>
      </x:c>
      <x:c r="C234" s="20" t="str">
        <x:f>IF(A234="","",IF(OR(NOT(ISNUMBER(B234))),"",IF(B234&lt;0,"Eingaben prüfen",B234*Konditionen!$B$8/12)))</x:f>
      </x:c>
      <x:c r="D234" s="20" t="str">
        <x:f>IF(A234="","",IF(OR(NOT(ISNUMBER(B234)),NOT(ISNUMBER(C234))),"",IF(B234&lt;0,"Eingaben prüfen",MIN(B234+C234,Konditionen!$B$10))))</x:f>
      </x:c>
      <x:c r="E234" s="21" t="n">
        <x:v>0</x:v>
      </x:c>
      <x:c r="F234" s="20" t="str">
        <x:f>IF(A234="","",IF(OR(NOT(ISNUMBER(B234)),NOT(ISNUMBER(C234)),NOT(ISNUMBER(D234)),NOT(ISNUMBER(E234))),"",IF(OR(E234&lt;0,B234&lt;0),"Eingaben prüfen",D234-C234+MIN(E234,MAX(0,B234+C234-D234)))))</x:f>
      </x:c>
      <x:c r="G234" s="20" t="str">
        <x:f>IF(A234="","",IF(OR(NOT(ISNUMBER(B234)),NOT(ISNUMBER(E234))),"",IF(E234&lt;0,"Eingaben prüfen",MAX(0,B234-F234))))</x:f>
      </x:c>
      <x:c r="H234" s="20" t="str">
        <x:f>IF(A234="","",IF(OR(NOT(ISNUMBER(B234)),NOT(ISNUMBER(C234)),NOT(ISNUMBER(D234)),NOT(ISNUMBER(E234))),"",IF(E234&lt;0,"Eingaben prüfen",D234+MIN(E234,MAX(0,B234+C234-D234)))))</x:f>
      </x:c>
    </x:row>
    <x:row r="235" ht="35" customHeight="1">
      <x:c r="A235" s="19" t="str">
        <x:f>IF(Konditionen!$B$11="Gültig",IF(ROW()-6&lt;=Konditionen!$B$9,ROW()-6,""),"")</x:f>
      </x:c>
      <x:c r="B235" s="20" t="str">
        <x:f>IF(A235="","",IF(ROW()=7,Konditionen!$B$7,IF(ISNUMBER(G234),G234,"Eingaben prüfen")))</x:f>
      </x:c>
      <x:c r="C235" s="20" t="str">
        <x:f>IF(A235="","",IF(OR(NOT(ISNUMBER(B235))),"",IF(B235&lt;0,"Eingaben prüfen",B235*Konditionen!$B$8/12)))</x:f>
      </x:c>
      <x:c r="D235" s="20" t="str">
        <x:f>IF(A235="","",IF(OR(NOT(ISNUMBER(B235)),NOT(ISNUMBER(C235))),"",IF(B235&lt;0,"Eingaben prüfen",MIN(B235+C235,Konditionen!$B$10))))</x:f>
      </x:c>
      <x:c r="E235" s="21" t="n">
        <x:v>0</x:v>
      </x:c>
      <x:c r="F235" s="20" t="str">
        <x:f>IF(A235="","",IF(OR(NOT(ISNUMBER(B235)),NOT(ISNUMBER(C235)),NOT(ISNUMBER(D235)),NOT(ISNUMBER(E235))),"",IF(OR(E235&lt;0,B235&lt;0),"Eingaben prüfen",D235-C235+MIN(E235,MAX(0,B235+C235-D235)))))</x:f>
      </x:c>
      <x:c r="G235" s="20" t="str">
        <x:f>IF(A235="","",IF(OR(NOT(ISNUMBER(B235)),NOT(ISNUMBER(E235))),"",IF(E235&lt;0,"Eingaben prüfen",MAX(0,B235-F235))))</x:f>
      </x:c>
      <x:c r="H235" s="20" t="str">
        <x:f>IF(A235="","",IF(OR(NOT(ISNUMBER(B235)),NOT(ISNUMBER(C235)),NOT(ISNUMBER(D235)),NOT(ISNUMBER(E235))),"",IF(E235&lt;0,"Eingaben prüfen",D235+MIN(E235,MAX(0,B235+C235-D235)))))</x:f>
      </x:c>
    </x:row>
    <x:row r="236" ht="35" customHeight="1">
      <x:c r="A236" s="19" t="str">
        <x:f>IF(Konditionen!$B$11="Gültig",IF(ROW()-6&lt;=Konditionen!$B$9,ROW()-6,""),"")</x:f>
      </x:c>
      <x:c r="B236" s="20" t="str">
        <x:f>IF(A236="","",IF(ROW()=7,Konditionen!$B$7,IF(ISNUMBER(G235),G235,"Eingaben prüfen")))</x:f>
      </x:c>
      <x:c r="C236" s="20" t="str">
        <x:f>IF(A236="","",IF(OR(NOT(ISNUMBER(B236))),"",IF(B236&lt;0,"Eingaben prüfen",B236*Konditionen!$B$8/12)))</x:f>
      </x:c>
      <x:c r="D236" s="20" t="str">
        <x:f>IF(A236="","",IF(OR(NOT(ISNUMBER(B236)),NOT(ISNUMBER(C236))),"",IF(B236&lt;0,"Eingaben prüfen",MIN(B236+C236,Konditionen!$B$10))))</x:f>
      </x:c>
      <x:c r="E236" s="21" t="n">
        <x:v>0</x:v>
      </x:c>
      <x:c r="F236" s="20" t="str">
        <x:f>IF(A236="","",IF(OR(NOT(ISNUMBER(B236)),NOT(ISNUMBER(C236)),NOT(ISNUMBER(D236)),NOT(ISNUMBER(E236))),"",IF(OR(E236&lt;0,B236&lt;0),"Eingaben prüfen",D236-C236+MIN(E236,MAX(0,B236+C236-D236)))))</x:f>
      </x:c>
      <x:c r="G236" s="20" t="str">
        <x:f>IF(A236="","",IF(OR(NOT(ISNUMBER(B236)),NOT(ISNUMBER(E236))),"",IF(E236&lt;0,"Eingaben prüfen",MAX(0,B236-F236))))</x:f>
      </x:c>
      <x:c r="H236" s="20" t="str">
        <x:f>IF(A236="","",IF(OR(NOT(ISNUMBER(B236)),NOT(ISNUMBER(C236)),NOT(ISNUMBER(D236)),NOT(ISNUMBER(E236))),"",IF(E236&lt;0,"Eingaben prüfen",D236+MIN(E236,MAX(0,B236+C236-D236)))))</x:f>
      </x:c>
    </x:row>
    <x:row r="237" ht="35" customHeight="1">
      <x:c r="A237" s="19" t="str">
        <x:f>IF(Konditionen!$B$11="Gültig",IF(ROW()-6&lt;=Konditionen!$B$9,ROW()-6,""),"")</x:f>
      </x:c>
      <x:c r="B237" s="20" t="str">
        <x:f>IF(A237="","",IF(ROW()=7,Konditionen!$B$7,IF(ISNUMBER(G236),G236,"Eingaben prüfen")))</x:f>
      </x:c>
      <x:c r="C237" s="20" t="str">
        <x:f>IF(A237="","",IF(OR(NOT(ISNUMBER(B237))),"",IF(B237&lt;0,"Eingaben prüfen",B237*Konditionen!$B$8/12)))</x:f>
      </x:c>
      <x:c r="D237" s="20" t="str">
        <x:f>IF(A237="","",IF(OR(NOT(ISNUMBER(B237)),NOT(ISNUMBER(C237))),"",IF(B237&lt;0,"Eingaben prüfen",MIN(B237+C237,Konditionen!$B$10))))</x:f>
      </x:c>
      <x:c r="E237" s="21" t="n">
        <x:v>0</x:v>
      </x:c>
      <x:c r="F237" s="20" t="str">
        <x:f>IF(A237="","",IF(OR(NOT(ISNUMBER(B237)),NOT(ISNUMBER(C237)),NOT(ISNUMBER(D237)),NOT(ISNUMBER(E237))),"",IF(OR(E237&lt;0,B237&lt;0),"Eingaben prüfen",D237-C237+MIN(E237,MAX(0,B237+C237-D237)))))</x:f>
      </x:c>
      <x:c r="G237" s="20" t="str">
        <x:f>IF(A237="","",IF(OR(NOT(ISNUMBER(B237)),NOT(ISNUMBER(E237))),"",IF(E237&lt;0,"Eingaben prüfen",MAX(0,B237-F237))))</x:f>
      </x:c>
      <x:c r="H237" s="20" t="str">
        <x:f>IF(A237="","",IF(OR(NOT(ISNUMBER(B237)),NOT(ISNUMBER(C237)),NOT(ISNUMBER(D237)),NOT(ISNUMBER(E237))),"",IF(E237&lt;0,"Eingaben prüfen",D237+MIN(E237,MAX(0,B237+C237-D237)))))</x:f>
      </x:c>
    </x:row>
    <x:row r="238" ht="35" customHeight="1">
      <x:c r="A238" s="19" t="str">
        <x:f>IF(Konditionen!$B$11="Gültig",IF(ROW()-6&lt;=Konditionen!$B$9,ROW()-6,""),"")</x:f>
      </x:c>
      <x:c r="B238" s="20" t="str">
        <x:f>IF(A238="","",IF(ROW()=7,Konditionen!$B$7,IF(ISNUMBER(G237),G237,"Eingaben prüfen")))</x:f>
      </x:c>
      <x:c r="C238" s="20" t="str">
        <x:f>IF(A238="","",IF(OR(NOT(ISNUMBER(B238))),"",IF(B238&lt;0,"Eingaben prüfen",B238*Konditionen!$B$8/12)))</x:f>
      </x:c>
      <x:c r="D238" s="20" t="str">
        <x:f>IF(A238="","",IF(OR(NOT(ISNUMBER(B238)),NOT(ISNUMBER(C238))),"",IF(B238&lt;0,"Eingaben prüfen",MIN(B238+C238,Konditionen!$B$10))))</x:f>
      </x:c>
      <x:c r="E238" s="21" t="n">
        <x:v>0</x:v>
      </x:c>
      <x:c r="F238" s="20" t="str">
        <x:f>IF(A238="","",IF(OR(NOT(ISNUMBER(B238)),NOT(ISNUMBER(C238)),NOT(ISNUMBER(D238)),NOT(ISNUMBER(E238))),"",IF(OR(E238&lt;0,B238&lt;0),"Eingaben prüfen",D238-C238+MIN(E238,MAX(0,B238+C238-D238)))))</x:f>
      </x:c>
      <x:c r="G238" s="20" t="str">
        <x:f>IF(A238="","",IF(OR(NOT(ISNUMBER(B238)),NOT(ISNUMBER(E238))),"",IF(E238&lt;0,"Eingaben prüfen",MAX(0,B238-F238))))</x:f>
      </x:c>
      <x:c r="H238" s="20" t="str">
        <x:f>IF(A238="","",IF(OR(NOT(ISNUMBER(B238)),NOT(ISNUMBER(C238)),NOT(ISNUMBER(D238)),NOT(ISNUMBER(E238))),"",IF(E238&lt;0,"Eingaben prüfen",D238+MIN(E238,MAX(0,B238+C238-D238)))))</x:f>
      </x:c>
    </x:row>
    <x:row r="239" ht="35" customHeight="1">
      <x:c r="A239" s="19" t="str">
        <x:f>IF(Konditionen!$B$11="Gültig",IF(ROW()-6&lt;=Konditionen!$B$9,ROW()-6,""),"")</x:f>
      </x:c>
      <x:c r="B239" s="20" t="str">
        <x:f>IF(A239="","",IF(ROW()=7,Konditionen!$B$7,IF(ISNUMBER(G238),G238,"Eingaben prüfen")))</x:f>
      </x:c>
      <x:c r="C239" s="20" t="str">
        <x:f>IF(A239="","",IF(OR(NOT(ISNUMBER(B239))),"",IF(B239&lt;0,"Eingaben prüfen",B239*Konditionen!$B$8/12)))</x:f>
      </x:c>
      <x:c r="D239" s="20" t="str">
        <x:f>IF(A239="","",IF(OR(NOT(ISNUMBER(B239)),NOT(ISNUMBER(C239))),"",IF(B239&lt;0,"Eingaben prüfen",MIN(B239+C239,Konditionen!$B$10))))</x:f>
      </x:c>
      <x:c r="E239" s="21" t="n">
        <x:v>0</x:v>
      </x:c>
      <x:c r="F239" s="20" t="str">
        <x:f>IF(A239="","",IF(OR(NOT(ISNUMBER(B239)),NOT(ISNUMBER(C239)),NOT(ISNUMBER(D239)),NOT(ISNUMBER(E239))),"",IF(OR(E239&lt;0,B239&lt;0),"Eingaben prüfen",D239-C239+MIN(E239,MAX(0,B239+C239-D239)))))</x:f>
      </x:c>
      <x:c r="G239" s="20" t="str">
        <x:f>IF(A239="","",IF(OR(NOT(ISNUMBER(B239)),NOT(ISNUMBER(E239))),"",IF(E239&lt;0,"Eingaben prüfen",MAX(0,B239-F239))))</x:f>
      </x:c>
      <x:c r="H239" s="20" t="str">
        <x:f>IF(A239="","",IF(OR(NOT(ISNUMBER(B239)),NOT(ISNUMBER(C239)),NOT(ISNUMBER(D239)),NOT(ISNUMBER(E239))),"",IF(E239&lt;0,"Eingaben prüfen",D239+MIN(E239,MAX(0,B239+C239-D239)))))</x:f>
      </x:c>
    </x:row>
    <x:row r="240" ht="35" customHeight="1">
      <x:c r="A240" s="19" t="str">
        <x:f>IF(Konditionen!$B$11="Gültig",IF(ROW()-6&lt;=Konditionen!$B$9,ROW()-6,""),"")</x:f>
      </x:c>
      <x:c r="B240" s="20" t="str">
        <x:f>IF(A240="","",IF(ROW()=7,Konditionen!$B$7,IF(ISNUMBER(G239),G239,"Eingaben prüfen")))</x:f>
      </x:c>
      <x:c r="C240" s="20" t="str">
        <x:f>IF(A240="","",IF(OR(NOT(ISNUMBER(B240))),"",IF(B240&lt;0,"Eingaben prüfen",B240*Konditionen!$B$8/12)))</x:f>
      </x:c>
      <x:c r="D240" s="20" t="str">
        <x:f>IF(A240="","",IF(OR(NOT(ISNUMBER(B240)),NOT(ISNUMBER(C240))),"",IF(B240&lt;0,"Eingaben prüfen",MIN(B240+C240,Konditionen!$B$10))))</x:f>
      </x:c>
      <x:c r="E240" s="21" t="n">
        <x:v>0</x:v>
      </x:c>
      <x:c r="F240" s="20" t="str">
        <x:f>IF(A240="","",IF(OR(NOT(ISNUMBER(B240)),NOT(ISNUMBER(C240)),NOT(ISNUMBER(D240)),NOT(ISNUMBER(E240))),"",IF(OR(E240&lt;0,B240&lt;0),"Eingaben prüfen",D240-C240+MIN(E240,MAX(0,B240+C240-D240)))))</x:f>
      </x:c>
      <x:c r="G240" s="20" t="str">
        <x:f>IF(A240="","",IF(OR(NOT(ISNUMBER(B240)),NOT(ISNUMBER(E240))),"",IF(E240&lt;0,"Eingaben prüfen",MAX(0,B240-F240))))</x:f>
      </x:c>
      <x:c r="H240" s="20" t="str">
        <x:f>IF(A240="","",IF(OR(NOT(ISNUMBER(B240)),NOT(ISNUMBER(C240)),NOT(ISNUMBER(D240)),NOT(ISNUMBER(E240))),"",IF(E240&lt;0,"Eingaben prüfen",D240+MIN(E240,MAX(0,B240+C240-D240)))))</x:f>
      </x:c>
    </x:row>
    <x:row r="241" ht="35" customHeight="1">
      <x:c r="A241" s="19" t="str">
        <x:f>IF(Konditionen!$B$11="Gültig",IF(ROW()-6&lt;=Konditionen!$B$9,ROW()-6,""),"")</x:f>
      </x:c>
      <x:c r="B241" s="20" t="str">
        <x:f>IF(A241="","",IF(ROW()=7,Konditionen!$B$7,IF(ISNUMBER(G240),G240,"Eingaben prüfen")))</x:f>
      </x:c>
      <x:c r="C241" s="20" t="str">
        <x:f>IF(A241="","",IF(OR(NOT(ISNUMBER(B241))),"",IF(B241&lt;0,"Eingaben prüfen",B241*Konditionen!$B$8/12)))</x:f>
      </x:c>
      <x:c r="D241" s="20" t="str">
        <x:f>IF(A241="","",IF(OR(NOT(ISNUMBER(B241)),NOT(ISNUMBER(C241))),"",IF(B241&lt;0,"Eingaben prüfen",MIN(B241+C241,Konditionen!$B$10))))</x:f>
      </x:c>
      <x:c r="E241" s="21" t="n">
        <x:v>0</x:v>
      </x:c>
      <x:c r="F241" s="20" t="str">
        <x:f>IF(A241="","",IF(OR(NOT(ISNUMBER(B241)),NOT(ISNUMBER(C241)),NOT(ISNUMBER(D241)),NOT(ISNUMBER(E241))),"",IF(OR(E241&lt;0,B241&lt;0),"Eingaben prüfen",D241-C241+MIN(E241,MAX(0,B241+C241-D241)))))</x:f>
      </x:c>
      <x:c r="G241" s="20" t="str">
        <x:f>IF(A241="","",IF(OR(NOT(ISNUMBER(B241)),NOT(ISNUMBER(E241))),"",IF(E241&lt;0,"Eingaben prüfen",MAX(0,B241-F241))))</x:f>
      </x:c>
      <x:c r="H241" s="20" t="str">
        <x:f>IF(A241="","",IF(OR(NOT(ISNUMBER(B241)),NOT(ISNUMBER(C241)),NOT(ISNUMBER(D241)),NOT(ISNUMBER(E241))),"",IF(E241&lt;0,"Eingaben prüfen",D241+MIN(E241,MAX(0,B241+C241-D241)))))</x:f>
      </x:c>
    </x:row>
    <x:row r="242" ht="35" customHeight="1">
      <x:c r="A242" s="19" t="str">
        <x:f>IF(Konditionen!$B$11="Gültig",IF(ROW()-6&lt;=Konditionen!$B$9,ROW()-6,""),"")</x:f>
      </x:c>
      <x:c r="B242" s="20" t="str">
        <x:f>IF(A242="","",IF(ROW()=7,Konditionen!$B$7,IF(ISNUMBER(G241),G241,"Eingaben prüfen")))</x:f>
      </x:c>
      <x:c r="C242" s="20" t="str">
        <x:f>IF(A242="","",IF(OR(NOT(ISNUMBER(B242))),"",IF(B242&lt;0,"Eingaben prüfen",B242*Konditionen!$B$8/12)))</x:f>
      </x:c>
      <x:c r="D242" s="20" t="str">
        <x:f>IF(A242="","",IF(OR(NOT(ISNUMBER(B242)),NOT(ISNUMBER(C242))),"",IF(B242&lt;0,"Eingaben prüfen",MIN(B242+C242,Konditionen!$B$10))))</x:f>
      </x:c>
      <x:c r="E242" s="21" t="n">
        <x:v>0</x:v>
      </x:c>
      <x:c r="F242" s="20" t="str">
        <x:f>IF(A242="","",IF(OR(NOT(ISNUMBER(B242)),NOT(ISNUMBER(C242)),NOT(ISNUMBER(D242)),NOT(ISNUMBER(E242))),"",IF(OR(E242&lt;0,B242&lt;0),"Eingaben prüfen",D242-C242+MIN(E242,MAX(0,B242+C242-D242)))))</x:f>
      </x:c>
      <x:c r="G242" s="20" t="str">
        <x:f>IF(A242="","",IF(OR(NOT(ISNUMBER(B242)),NOT(ISNUMBER(E242))),"",IF(E242&lt;0,"Eingaben prüfen",MAX(0,B242-F242))))</x:f>
      </x:c>
      <x:c r="H242" s="20" t="str">
        <x:f>IF(A242="","",IF(OR(NOT(ISNUMBER(B242)),NOT(ISNUMBER(C242)),NOT(ISNUMBER(D242)),NOT(ISNUMBER(E242))),"",IF(E242&lt;0,"Eingaben prüfen",D242+MIN(E242,MAX(0,B242+C242-D242)))))</x:f>
      </x:c>
    </x:row>
    <x:row r="243" ht="35" customHeight="1">
      <x:c r="A243" s="19" t="str">
        <x:f>IF(Konditionen!$B$11="Gültig",IF(ROW()-6&lt;=Konditionen!$B$9,ROW()-6,""),"")</x:f>
      </x:c>
      <x:c r="B243" s="20" t="str">
        <x:f>IF(A243="","",IF(ROW()=7,Konditionen!$B$7,IF(ISNUMBER(G242),G242,"Eingaben prüfen")))</x:f>
      </x:c>
      <x:c r="C243" s="20" t="str">
        <x:f>IF(A243="","",IF(OR(NOT(ISNUMBER(B243))),"",IF(B243&lt;0,"Eingaben prüfen",B243*Konditionen!$B$8/12)))</x:f>
      </x:c>
      <x:c r="D243" s="20" t="str">
        <x:f>IF(A243="","",IF(OR(NOT(ISNUMBER(B243)),NOT(ISNUMBER(C243))),"",IF(B243&lt;0,"Eingaben prüfen",MIN(B243+C243,Konditionen!$B$10))))</x:f>
      </x:c>
      <x:c r="E243" s="21" t="n">
        <x:v>0</x:v>
      </x:c>
      <x:c r="F243" s="20" t="str">
        <x:f>IF(A243="","",IF(OR(NOT(ISNUMBER(B243)),NOT(ISNUMBER(C243)),NOT(ISNUMBER(D243)),NOT(ISNUMBER(E243))),"",IF(OR(E243&lt;0,B243&lt;0),"Eingaben prüfen",D243-C243+MIN(E243,MAX(0,B243+C243-D243)))))</x:f>
      </x:c>
      <x:c r="G243" s="20" t="str">
        <x:f>IF(A243="","",IF(OR(NOT(ISNUMBER(B243)),NOT(ISNUMBER(E243))),"",IF(E243&lt;0,"Eingaben prüfen",MAX(0,B243-F243))))</x:f>
      </x:c>
      <x:c r="H243" s="20" t="str">
        <x:f>IF(A243="","",IF(OR(NOT(ISNUMBER(B243)),NOT(ISNUMBER(C243)),NOT(ISNUMBER(D243)),NOT(ISNUMBER(E243))),"",IF(E243&lt;0,"Eingaben prüfen",D243+MIN(E243,MAX(0,B243+C243-D243)))))</x:f>
      </x:c>
    </x:row>
    <x:row r="244" ht="35" customHeight="1">
      <x:c r="A244" s="19" t="str">
        <x:f>IF(Konditionen!$B$11="Gültig",IF(ROW()-6&lt;=Konditionen!$B$9,ROW()-6,""),"")</x:f>
      </x:c>
      <x:c r="B244" s="20" t="str">
        <x:f>IF(A244="","",IF(ROW()=7,Konditionen!$B$7,IF(ISNUMBER(G243),G243,"Eingaben prüfen")))</x:f>
      </x:c>
      <x:c r="C244" s="20" t="str">
        <x:f>IF(A244="","",IF(OR(NOT(ISNUMBER(B244))),"",IF(B244&lt;0,"Eingaben prüfen",B244*Konditionen!$B$8/12)))</x:f>
      </x:c>
      <x:c r="D244" s="20" t="str">
        <x:f>IF(A244="","",IF(OR(NOT(ISNUMBER(B244)),NOT(ISNUMBER(C244))),"",IF(B244&lt;0,"Eingaben prüfen",MIN(B244+C244,Konditionen!$B$10))))</x:f>
      </x:c>
      <x:c r="E244" s="21" t="n">
        <x:v>0</x:v>
      </x:c>
      <x:c r="F244" s="20" t="str">
        <x:f>IF(A244="","",IF(OR(NOT(ISNUMBER(B244)),NOT(ISNUMBER(C244)),NOT(ISNUMBER(D244)),NOT(ISNUMBER(E244))),"",IF(OR(E244&lt;0,B244&lt;0),"Eingaben prüfen",D244-C244+MIN(E244,MAX(0,B244+C244-D244)))))</x:f>
      </x:c>
      <x:c r="G244" s="20" t="str">
        <x:f>IF(A244="","",IF(OR(NOT(ISNUMBER(B244)),NOT(ISNUMBER(E244))),"",IF(E244&lt;0,"Eingaben prüfen",MAX(0,B244-F244))))</x:f>
      </x:c>
      <x:c r="H244" s="20" t="str">
        <x:f>IF(A244="","",IF(OR(NOT(ISNUMBER(B244)),NOT(ISNUMBER(C244)),NOT(ISNUMBER(D244)),NOT(ISNUMBER(E244))),"",IF(E244&lt;0,"Eingaben prüfen",D244+MIN(E244,MAX(0,B244+C244-D244)))))</x:f>
      </x:c>
    </x:row>
    <x:row r="245" ht="35" customHeight="1">
      <x:c r="A245" s="19" t="str">
        <x:f>IF(Konditionen!$B$11="Gültig",IF(ROW()-6&lt;=Konditionen!$B$9,ROW()-6,""),"")</x:f>
      </x:c>
      <x:c r="B245" s="20" t="str">
        <x:f>IF(A245="","",IF(ROW()=7,Konditionen!$B$7,IF(ISNUMBER(G244),G244,"Eingaben prüfen")))</x:f>
      </x:c>
      <x:c r="C245" s="20" t="str">
        <x:f>IF(A245="","",IF(OR(NOT(ISNUMBER(B245))),"",IF(B245&lt;0,"Eingaben prüfen",B245*Konditionen!$B$8/12)))</x:f>
      </x:c>
      <x:c r="D245" s="20" t="str">
        <x:f>IF(A245="","",IF(OR(NOT(ISNUMBER(B245)),NOT(ISNUMBER(C245))),"",IF(B245&lt;0,"Eingaben prüfen",MIN(B245+C245,Konditionen!$B$10))))</x:f>
      </x:c>
      <x:c r="E245" s="21" t="n">
        <x:v>0</x:v>
      </x:c>
      <x:c r="F245" s="20" t="str">
        <x:f>IF(A245="","",IF(OR(NOT(ISNUMBER(B245)),NOT(ISNUMBER(C245)),NOT(ISNUMBER(D245)),NOT(ISNUMBER(E245))),"",IF(OR(E245&lt;0,B245&lt;0),"Eingaben prüfen",D245-C245+MIN(E245,MAX(0,B245+C245-D245)))))</x:f>
      </x:c>
      <x:c r="G245" s="20" t="str">
        <x:f>IF(A245="","",IF(OR(NOT(ISNUMBER(B245)),NOT(ISNUMBER(E245))),"",IF(E245&lt;0,"Eingaben prüfen",MAX(0,B245-F245))))</x:f>
      </x:c>
      <x:c r="H245" s="20" t="str">
        <x:f>IF(A245="","",IF(OR(NOT(ISNUMBER(B245)),NOT(ISNUMBER(C245)),NOT(ISNUMBER(D245)),NOT(ISNUMBER(E245))),"",IF(E245&lt;0,"Eingaben prüfen",D245+MIN(E245,MAX(0,B245+C245-D245)))))</x:f>
      </x:c>
    </x:row>
    <x:row r="246" ht="35" customHeight="1">
      <x:c r="A246" s="19" t="str">
        <x:f>IF(Konditionen!$B$11="Gültig",IF(ROW()-6&lt;=Konditionen!$B$9,ROW()-6,""),"")</x:f>
      </x:c>
      <x:c r="B246" s="20" t="str">
        <x:f>IF(A246="","",IF(ROW()=7,Konditionen!$B$7,IF(ISNUMBER(G245),G245,"Eingaben prüfen")))</x:f>
      </x:c>
      <x:c r="C246" s="20" t="str">
        <x:f>IF(A246="","",IF(OR(NOT(ISNUMBER(B246))),"",IF(B246&lt;0,"Eingaben prüfen",B246*Konditionen!$B$8/12)))</x:f>
      </x:c>
      <x:c r="D246" s="20" t="str">
        <x:f>IF(A246="","",IF(OR(NOT(ISNUMBER(B246)),NOT(ISNUMBER(C246))),"",IF(B246&lt;0,"Eingaben prüfen",MIN(B246+C246,Konditionen!$B$10))))</x:f>
      </x:c>
      <x:c r="E246" s="21" t="n">
        <x:v>0</x:v>
      </x:c>
      <x:c r="F246" s="20" t="str">
        <x:f>IF(A246="","",IF(OR(NOT(ISNUMBER(B246)),NOT(ISNUMBER(C246)),NOT(ISNUMBER(D246)),NOT(ISNUMBER(E246))),"",IF(OR(E246&lt;0,B246&lt;0),"Eingaben prüfen",D246-C246+MIN(E246,MAX(0,B246+C246-D246)))))</x:f>
      </x:c>
      <x:c r="G246" s="20" t="str">
        <x:f>IF(A246="","",IF(OR(NOT(ISNUMBER(B246)),NOT(ISNUMBER(E246))),"",IF(E246&lt;0,"Eingaben prüfen",MAX(0,B246-F246))))</x:f>
      </x:c>
      <x:c r="H246" s="20" t="str">
        <x:f>IF(A246="","",IF(OR(NOT(ISNUMBER(B246)),NOT(ISNUMBER(C246)),NOT(ISNUMBER(D246)),NOT(ISNUMBER(E246))),"",IF(E246&lt;0,"Eingaben prüfen",D246+MIN(E246,MAX(0,B246+C246-D246)))))</x:f>
      </x:c>
    </x:row>
    <x:row r="247" ht="35" customHeight="1">
      <x:c r="A247" s="19" t="str">
        <x:f>IF(Konditionen!$B$11="Gültig",IF(ROW()-6&lt;=Konditionen!$B$9,ROW()-6,""),"")</x:f>
      </x:c>
      <x:c r="B247" s="20" t="str">
        <x:f>IF(A247="","",IF(ROW()=7,Konditionen!$B$7,IF(ISNUMBER(G246),G246,"Eingaben prüfen")))</x:f>
      </x:c>
      <x:c r="C247" s="20" t="str">
        <x:f>IF(A247="","",IF(OR(NOT(ISNUMBER(B247))),"",IF(B247&lt;0,"Eingaben prüfen",B247*Konditionen!$B$8/12)))</x:f>
      </x:c>
      <x:c r="D247" s="20" t="str">
        <x:f>IF(A247="","",IF(OR(NOT(ISNUMBER(B247)),NOT(ISNUMBER(C247))),"",IF(B247&lt;0,"Eingaben prüfen",MIN(B247+C247,Konditionen!$B$10))))</x:f>
      </x:c>
      <x:c r="E247" s="21" t="n">
        <x:v>0</x:v>
      </x:c>
      <x:c r="F247" s="20" t="str">
        <x:f>IF(A247="","",IF(OR(NOT(ISNUMBER(B247)),NOT(ISNUMBER(C247)),NOT(ISNUMBER(D247)),NOT(ISNUMBER(E247))),"",IF(OR(E247&lt;0,B247&lt;0),"Eingaben prüfen",D247-C247+MIN(E247,MAX(0,B247+C247-D247)))))</x:f>
      </x:c>
      <x:c r="G247" s="20" t="str">
        <x:f>IF(A247="","",IF(OR(NOT(ISNUMBER(B247)),NOT(ISNUMBER(E247))),"",IF(E247&lt;0,"Eingaben prüfen",MAX(0,B247-F247))))</x:f>
      </x:c>
      <x:c r="H247" s="20" t="str">
        <x:f>IF(A247="","",IF(OR(NOT(ISNUMBER(B247)),NOT(ISNUMBER(C247)),NOT(ISNUMBER(D247)),NOT(ISNUMBER(E247))),"",IF(E247&lt;0,"Eingaben prüfen",D247+MIN(E247,MAX(0,B247+C247-D247)))))</x:f>
      </x:c>
    </x:row>
    <x:row r="248" ht="35" customHeight="1">
      <x:c r="A248" s="19" t="str">
        <x:f>IF(Konditionen!$B$11="Gültig",IF(ROW()-6&lt;=Konditionen!$B$9,ROW()-6,""),"")</x:f>
      </x:c>
      <x:c r="B248" s="20" t="str">
        <x:f>IF(A248="","",IF(ROW()=7,Konditionen!$B$7,IF(ISNUMBER(G247),G247,"Eingaben prüfen")))</x:f>
      </x:c>
      <x:c r="C248" s="20" t="str">
        <x:f>IF(A248="","",IF(OR(NOT(ISNUMBER(B248))),"",IF(B248&lt;0,"Eingaben prüfen",B248*Konditionen!$B$8/12)))</x:f>
      </x:c>
      <x:c r="D248" s="20" t="str">
        <x:f>IF(A248="","",IF(OR(NOT(ISNUMBER(B248)),NOT(ISNUMBER(C248))),"",IF(B248&lt;0,"Eingaben prüfen",MIN(B248+C248,Konditionen!$B$10))))</x:f>
      </x:c>
      <x:c r="E248" s="21" t="n">
        <x:v>0</x:v>
      </x:c>
      <x:c r="F248" s="20" t="str">
        <x:f>IF(A248="","",IF(OR(NOT(ISNUMBER(B248)),NOT(ISNUMBER(C248)),NOT(ISNUMBER(D248)),NOT(ISNUMBER(E248))),"",IF(OR(E248&lt;0,B248&lt;0),"Eingaben prüfen",D248-C248+MIN(E248,MAX(0,B248+C248-D248)))))</x:f>
      </x:c>
      <x:c r="G248" s="20" t="str">
        <x:f>IF(A248="","",IF(OR(NOT(ISNUMBER(B248)),NOT(ISNUMBER(E248))),"",IF(E248&lt;0,"Eingaben prüfen",MAX(0,B248-F248))))</x:f>
      </x:c>
      <x:c r="H248" s="20" t="str">
        <x:f>IF(A248="","",IF(OR(NOT(ISNUMBER(B248)),NOT(ISNUMBER(C248)),NOT(ISNUMBER(D248)),NOT(ISNUMBER(E248))),"",IF(E248&lt;0,"Eingaben prüfen",D248+MIN(E248,MAX(0,B248+C248-D248)))))</x:f>
      </x:c>
    </x:row>
    <x:row r="249" ht="35" customHeight="1">
      <x:c r="A249" s="19" t="str">
        <x:f>IF(Konditionen!$B$11="Gültig",IF(ROW()-6&lt;=Konditionen!$B$9,ROW()-6,""),"")</x:f>
      </x:c>
      <x:c r="B249" s="20" t="str">
        <x:f>IF(A249="","",IF(ROW()=7,Konditionen!$B$7,IF(ISNUMBER(G248),G248,"Eingaben prüfen")))</x:f>
      </x:c>
      <x:c r="C249" s="20" t="str">
        <x:f>IF(A249="","",IF(OR(NOT(ISNUMBER(B249))),"",IF(B249&lt;0,"Eingaben prüfen",B249*Konditionen!$B$8/12)))</x:f>
      </x:c>
      <x:c r="D249" s="20" t="str">
        <x:f>IF(A249="","",IF(OR(NOT(ISNUMBER(B249)),NOT(ISNUMBER(C249))),"",IF(B249&lt;0,"Eingaben prüfen",MIN(B249+C249,Konditionen!$B$10))))</x:f>
      </x:c>
      <x:c r="E249" s="21" t="n">
        <x:v>0</x:v>
      </x:c>
      <x:c r="F249" s="20" t="str">
        <x:f>IF(A249="","",IF(OR(NOT(ISNUMBER(B249)),NOT(ISNUMBER(C249)),NOT(ISNUMBER(D249)),NOT(ISNUMBER(E249))),"",IF(OR(E249&lt;0,B249&lt;0),"Eingaben prüfen",D249-C249+MIN(E249,MAX(0,B249+C249-D249)))))</x:f>
      </x:c>
      <x:c r="G249" s="20" t="str">
        <x:f>IF(A249="","",IF(OR(NOT(ISNUMBER(B249)),NOT(ISNUMBER(E249))),"",IF(E249&lt;0,"Eingaben prüfen",MAX(0,B249-F249))))</x:f>
      </x:c>
      <x:c r="H249" s="20" t="str">
        <x:f>IF(A249="","",IF(OR(NOT(ISNUMBER(B249)),NOT(ISNUMBER(C249)),NOT(ISNUMBER(D249)),NOT(ISNUMBER(E249))),"",IF(E249&lt;0,"Eingaben prüfen",D249+MIN(E249,MAX(0,B249+C249-D249)))))</x:f>
      </x:c>
    </x:row>
    <x:row r="250" ht="35" customHeight="1">
      <x:c r="A250" s="19" t="str">
        <x:f>IF(Konditionen!$B$11="Gültig",IF(ROW()-6&lt;=Konditionen!$B$9,ROW()-6,""),"")</x:f>
      </x:c>
      <x:c r="B250" s="20" t="str">
        <x:f>IF(A250="","",IF(ROW()=7,Konditionen!$B$7,IF(ISNUMBER(G249),G249,"Eingaben prüfen")))</x:f>
      </x:c>
      <x:c r="C250" s="20" t="str">
        <x:f>IF(A250="","",IF(OR(NOT(ISNUMBER(B250))),"",IF(B250&lt;0,"Eingaben prüfen",B250*Konditionen!$B$8/12)))</x:f>
      </x:c>
      <x:c r="D250" s="20" t="str">
        <x:f>IF(A250="","",IF(OR(NOT(ISNUMBER(B250)),NOT(ISNUMBER(C250))),"",IF(B250&lt;0,"Eingaben prüfen",MIN(B250+C250,Konditionen!$B$10))))</x:f>
      </x:c>
      <x:c r="E250" s="21" t="n">
        <x:v>0</x:v>
      </x:c>
      <x:c r="F250" s="20" t="str">
        <x:f>IF(A250="","",IF(OR(NOT(ISNUMBER(B250)),NOT(ISNUMBER(C250)),NOT(ISNUMBER(D250)),NOT(ISNUMBER(E250))),"",IF(OR(E250&lt;0,B250&lt;0),"Eingaben prüfen",D250-C250+MIN(E250,MAX(0,B250+C250-D250)))))</x:f>
      </x:c>
      <x:c r="G250" s="20" t="str">
        <x:f>IF(A250="","",IF(OR(NOT(ISNUMBER(B250)),NOT(ISNUMBER(E250))),"",IF(E250&lt;0,"Eingaben prüfen",MAX(0,B250-F250))))</x:f>
      </x:c>
      <x:c r="H250" s="20" t="str">
        <x:f>IF(A250="","",IF(OR(NOT(ISNUMBER(B250)),NOT(ISNUMBER(C250)),NOT(ISNUMBER(D250)),NOT(ISNUMBER(E250))),"",IF(E250&lt;0,"Eingaben prüfen",D250+MIN(E250,MAX(0,B250+C250-D250)))))</x:f>
      </x:c>
    </x:row>
    <x:row r="251" ht="35" customHeight="1">
      <x:c r="A251" s="19" t="str">
        <x:f>IF(Konditionen!$B$11="Gültig",IF(ROW()-6&lt;=Konditionen!$B$9,ROW()-6,""),"")</x:f>
      </x:c>
      <x:c r="B251" s="20" t="str">
        <x:f>IF(A251="","",IF(ROW()=7,Konditionen!$B$7,IF(ISNUMBER(G250),G250,"Eingaben prüfen")))</x:f>
      </x:c>
      <x:c r="C251" s="20" t="str">
        <x:f>IF(A251="","",IF(OR(NOT(ISNUMBER(B251))),"",IF(B251&lt;0,"Eingaben prüfen",B251*Konditionen!$B$8/12)))</x:f>
      </x:c>
      <x:c r="D251" s="20" t="str">
        <x:f>IF(A251="","",IF(OR(NOT(ISNUMBER(B251)),NOT(ISNUMBER(C251))),"",IF(B251&lt;0,"Eingaben prüfen",MIN(B251+C251,Konditionen!$B$10))))</x:f>
      </x:c>
      <x:c r="E251" s="21" t="n">
        <x:v>0</x:v>
      </x:c>
      <x:c r="F251" s="20" t="str">
        <x:f>IF(A251="","",IF(OR(NOT(ISNUMBER(B251)),NOT(ISNUMBER(C251)),NOT(ISNUMBER(D251)),NOT(ISNUMBER(E251))),"",IF(OR(E251&lt;0,B251&lt;0),"Eingaben prüfen",D251-C251+MIN(E251,MAX(0,B251+C251-D251)))))</x:f>
      </x:c>
      <x:c r="G251" s="20" t="str">
        <x:f>IF(A251="","",IF(OR(NOT(ISNUMBER(B251)),NOT(ISNUMBER(E251))),"",IF(E251&lt;0,"Eingaben prüfen",MAX(0,B251-F251))))</x:f>
      </x:c>
      <x:c r="H251" s="20" t="str">
        <x:f>IF(A251="","",IF(OR(NOT(ISNUMBER(B251)),NOT(ISNUMBER(C251)),NOT(ISNUMBER(D251)),NOT(ISNUMBER(E251))),"",IF(E251&lt;0,"Eingaben prüfen",D251+MIN(E251,MAX(0,B251+C251-D251)))))</x:f>
      </x:c>
    </x:row>
    <x:row r="252" ht="35" customHeight="1">
      <x:c r="A252" s="19" t="str">
        <x:f>IF(Konditionen!$B$11="Gültig",IF(ROW()-6&lt;=Konditionen!$B$9,ROW()-6,""),"")</x:f>
      </x:c>
      <x:c r="B252" s="20" t="str">
        <x:f>IF(A252="","",IF(ROW()=7,Konditionen!$B$7,IF(ISNUMBER(G251),G251,"Eingaben prüfen")))</x:f>
      </x:c>
      <x:c r="C252" s="20" t="str">
        <x:f>IF(A252="","",IF(OR(NOT(ISNUMBER(B252))),"",IF(B252&lt;0,"Eingaben prüfen",B252*Konditionen!$B$8/12)))</x:f>
      </x:c>
      <x:c r="D252" s="20" t="str">
        <x:f>IF(A252="","",IF(OR(NOT(ISNUMBER(B252)),NOT(ISNUMBER(C252))),"",IF(B252&lt;0,"Eingaben prüfen",MIN(B252+C252,Konditionen!$B$10))))</x:f>
      </x:c>
      <x:c r="E252" s="21" t="n">
        <x:v>0</x:v>
      </x:c>
      <x:c r="F252" s="20" t="str">
        <x:f>IF(A252="","",IF(OR(NOT(ISNUMBER(B252)),NOT(ISNUMBER(C252)),NOT(ISNUMBER(D252)),NOT(ISNUMBER(E252))),"",IF(OR(E252&lt;0,B252&lt;0),"Eingaben prüfen",D252-C252+MIN(E252,MAX(0,B252+C252-D252)))))</x:f>
      </x:c>
      <x:c r="G252" s="20" t="str">
        <x:f>IF(A252="","",IF(OR(NOT(ISNUMBER(B252)),NOT(ISNUMBER(E252))),"",IF(E252&lt;0,"Eingaben prüfen",MAX(0,B252-F252))))</x:f>
      </x:c>
      <x:c r="H252" s="20" t="str">
        <x:f>IF(A252="","",IF(OR(NOT(ISNUMBER(B252)),NOT(ISNUMBER(C252)),NOT(ISNUMBER(D252)),NOT(ISNUMBER(E252))),"",IF(E252&lt;0,"Eingaben prüfen",D252+MIN(E252,MAX(0,B252+C252-D252)))))</x:f>
      </x:c>
    </x:row>
    <x:row r="253" ht="35" customHeight="1">
      <x:c r="A253" s="19" t="str">
        <x:f>IF(Konditionen!$B$11="Gültig",IF(ROW()-6&lt;=Konditionen!$B$9,ROW()-6,""),"")</x:f>
      </x:c>
      <x:c r="B253" s="20" t="str">
        <x:f>IF(A253="","",IF(ROW()=7,Konditionen!$B$7,IF(ISNUMBER(G252),G252,"Eingaben prüfen")))</x:f>
      </x:c>
      <x:c r="C253" s="20" t="str">
        <x:f>IF(A253="","",IF(OR(NOT(ISNUMBER(B253))),"",IF(B253&lt;0,"Eingaben prüfen",B253*Konditionen!$B$8/12)))</x:f>
      </x:c>
      <x:c r="D253" s="20" t="str">
        <x:f>IF(A253="","",IF(OR(NOT(ISNUMBER(B253)),NOT(ISNUMBER(C253))),"",IF(B253&lt;0,"Eingaben prüfen",MIN(B253+C253,Konditionen!$B$10))))</x:f>
      </x:c>
      <x:c r="E253" s="21" t="n">
        <x:v>0</x:v>
      </x:c>
      <x:c r="F253" s="20" t="str">
        <x:f>IF(A253="","",IF(OR(NOT(ISNUMBER(B253)),NOT(ISNUMBER(C253)),NOT(ISNUMBER(D253)),NOT(ISNUMBER(E253))),"",IF(OR(E253&lt;0,B253&lt;0),"Eingaben prüfen",D253-C253+MIN(E253,MAX(0,B253+C253-D253)))))</x:f>
      </x:c>
      <x:c r="G253" s="20" t="str">
        <x:f>IF(A253="","",IF(OR(NOT(ISNUMBER(B253)),NOT(ISNUMBER(E253))),"",IF(E253&lt;0,"Eingaben prüfen",MAX(0,B253-F253))))</x:f>
      </x:c>
      <x:c r="H253" s="20" t="str">
        <x:f>IF(A253="","",IF(OR(NOT(ISNUMBER(B253)),NOT(ISNUMBER(C253)),NOT(ISNUMBER(D253)),NOT(ISNUMBER(E253))),"",IF(E253&lt;0,"Eingaben prüfen",D253+MIN(E253,MAX(0,B253+C253-D253)))))</x:f>
      </x:c>
    </x:row>
    <x:row r="254" ht="35" customHeight="1">
      <x:c r="A254" s="19" t="str">
        <x:f>IF(Konditionen!$B$11="Gültig",IF(ROW()-6&lt;=Konditionen!$B$9,ROW()-6,""),"")</x:f>
      </x:c>
      <x:c r="B254" s="20" t="str">
        <x:f>IF(A254="","",IF(ROW()=7,Konditionen!$B$7,IF(ISNUMBER(G253),G253,"Eingaben prüfen")))</x:f>
      </x:c>
      <x:c r="C254" s="20" t="str">
        <x:f>IF(A254="","",IF(OR(NOT(ISNUMBER(B254))),"",IF(B254&lt;0,"Eingaben prüfen",B254*Konditionen!$B$8/12)))</x:f>
      </x:c>
      <x:c r="D254" s="20" t="str">
        <x:f>IF(A254="","",IF(OR(NOT(ISNUMBER(B254)),NOT(ISNUMBER(C254))),"",IF(B254&lt;0,"Eingaben prüfen",MIN(B254+C254,Konditionen!$B$10))))</x:f>
      </x:c>
      <x:c r="E254" s="21" t="n">
        <x:v>0</x:v>
      </x:c>
      <x:c r="F254" s="20" t="str">
        <x:f>IF(A254="","",IF(OR(NOT(ISNUMBER(B254)),NOT(ISNUMBER(C254)),NOT(ISNUMBER(D254)),NOT(ISNUMBER(E254))),"",IF(OR(E254&lt;0,B254&lt;0),"Eingaben prüfen",D254-C254+MIN(E254,MAX(0,B254+C254-D254)))))</x:f>
      </x:c>
      <x:c r="G254" s="20" t="str">
        <x:f>IF(A254="","",IF(OR(NOT(ISNUMBER(B254)),NOT(ISNUMBER(E254))),"",IF(E254&lt;0,"Eingaben prüfen",MAX(0,B254-F254))))</x:f>
      </x:c>
      <x:c r="H254" s="20" t="str">
        <x:f>IF(A254="","",IF(OR(NOT(ISNUMBER(B254)),NOT(ISNUMBER(C254)),NOT(ISNUMBER(D254)),NOT(ISNUMBER(E254))),"",IF(E254&lt;0,"Eingaben prüfen",D254+MIN(E254,MAX(0,B254+C254-D254)))))</x:f>
      </x:c>
    </x:row>
    <x:row r="255" ht="35" customHeight="1">
      <x:c r="A255" s="19" t="str">
        <x:f>IF(Konditionen!$B$11="Gültig",IF(ROW()-6&lt;=Konditionen!$B$9,ROW()-6,""),"")</x:f>
      </x:c>
      <x:c r="B255" s="20" t="str">
        <x:f>IF(A255="","",IF(ROW()=7,Konditionen!$B$7,IF(ISNUMBER(G254),G254,"Eingaben prüfen")))</x:f>
      </x:c>
      <x:c r="C255" s="20" t="str">
        <x:f>IF(A255="","",IF(OR(NOT(ISNUMBER(B255))),"",IF(B255&lt;0,"Eingaben prüfen",B255*Konditionen!$B$8/12)))</x:f>
      </x:c>
      <x:c r="D255" s="20" t="str">
        <x:f>IF(A255="","",IF(OR(NOT(ISNUMBER(B255)),NOT(ISNUMBER(C255))),"",IF(B255&lt;0,"Eingaben prüfen",MIN(B255+C255,Konditionen!$B$10))))</x:f>
      </x:c>
      <x:c r="E255" s="21" t="n">
        <x:v>0</x:v>
      </x:c>
      <x:c r="F255" s="20" t="str">
        <x:f>IF(A255="","",IF(OR(NOT(ISNUMBER(B255)),NOT(ISNUMBER(C255)),NOT(ISNUMBER(D255)),NOT(ISNUMBER(E255))),"",IF(OR(E255&lt;0,B255&lt;0),"Eingaben prüfen",D255-C255+MIN(E255,MAX(0,B255+C255-D255)))))</x:f>
      </x:c>
      <x:c r="G255" s="20" t="str">
        <x:f>IF(A255="","",IF(OR(NOT(ISNUMBER(B255)),NOT(ISNUMBER(E255))),"",IF(E255&lt;0,"Eingaben prüfen",MAX(0,B255-F255))))</x:f>
      </x:c>
      <x:c r="H255" s="20" t="str">
        <x:f>IF(A255="","",IF(OR(NOT(ISNUMBER(B255)),NOT(ISNUMBER(C255)),NOT(ISNUMBER(D255)),NOT(ISNUMBER(E255))),"",IF(E255&lt;0,"Eingaben prüfen",D255+MIN(E255,MAX(0,B255+C255-D255)))))</x:f>
      </x:c>
    </x:row>
    <x:row r="256" ht="35" customHeight="1">
      <x:c r="A256" s="19" t="str">
        <x:f>IF(Konditionen!$B$11="Gültig",IF(ROW()-6&lt;=Konditionen!$B$9,ROW()-6,""),"")</x:f>
      </x:c>
      <x:c r="B256" s="20" t="str">
        <x:f>IF(A256="","",IF(ROW()=7,Konditionen!$B$7,IF(ISNUMBER(G255),G255,"Eingaben prüfen")))</x:f>
      </x:c>
      <x:c r="C256" s="20" t="str">
        <x:f>IF(A256="","",IF(OR(NOT(ISNUMBER(B256))),"",IF(B256&lt;0,"Eingaben prüfen",B256*Konditionen!$B$8/12)))</x:f>
      </x:c>
      <x:c r="D256" s="20" t="str">
        <x:f>IF(A256="","",IF(OR(NOT(ISNUMBER(B256)),NOT(ISNUMBER(C256))),"",IF(B256&lt;0,"Eingaben prüfen",MIN(B256+C256,Konditionen!$B$10))))</x:f>
      </x:c>
      <x:c r="E256" s="21" t="n">
        <x:v>0</x:v>
      </x:c>
      <x:c r="F256" s="20" t="str">
        <x:f>IF(A256="","",IF(OR(NOT(ISNUMBER(B256)),NOT(ISNUMBER(C256)),NOT(ISNUMBER(D256)),NOT(ISNUMBER(E256))),"",IF(OR(E256&lt;0,B256&lt;0),"Eingaben prüfen",D256-C256+MIN(E256,MAX(0,B256+C256-D256)))))</x:f>
      </x:c>
      <x:c r="G256" s="20" t="str">
        <x:f>IF(A256="","",IF(OR(NOT(ISNUMBER(B256)),NOT(ISNUMBER(E256))),"",IF(E256&lt;0,"Eingaben prüfen",MAX(0,B256-F256))))</x:f>
      </x:c>
      <x:c r="H256" s="20" t="str">
        <x:f>IF(A256="","",IF(OR(NOT(ISNUMBER(B256)),NOT(ISNUMBER(C256)),NOT(ISNUMBER(D256)),NOT(ISNUMBER(E256))),"",IF(E256&lt;0,"Eingaben prüfen",D256+MIN(E256,MAX(0,B256+C256-D256)))))</x:f>
      </x:c>
    </x:row>
    <x:row r="257" ht="35" customHeight="1">
      <x:c r="A257" s="19" t="str">
        <x:f>IF(Konditionen!$B$11="Gültig",IF(ROW()-6&lt;=Konditionen!$B$9,ROW()-6,""),"")</x:f>
      </x:c>
      <x:c r="B257" s="20" t="str">
        <x:f>IF(A257="","",IF(ROW()=7,Konditionen!$B$7,IF(ISNUMBER(G256),G256,"Eingaben prüfen")))</x:f>
      </x:c>
      <x:c r="C257" s="20" t="str">
        <x:f>IF(A257="","",IF(OR(NOT(ISNUMBER(B257))),"",IF(B257&lt;0,"Eingaben prüfen",B257*Konditionen!$B$8/12)))</x:f>
      </x:c>
      <x:c r="D257" s="20" t="str">
        <x:f>IF(A257="","",IF(OR(NOT(ISNUMBER(B257)),NOT(ISNUMBER(C257))),"",IF(B257&lt;0,"Eingaben prüfen",MIN(B257+C257,Konditionen!$B$10))))</x:f>
      </x:c>
      <x:c r="E257" s="21" t="n">
        <x:v>0</x:v>
      </x:c>
      <x:c r="F257" s="20" t="str">
        <x:f>IF(A257="","",IF(OR(NOT(ISNUMBER(B257)),NOT(ISNUMBER(C257)),NOT(ISNUMBER(D257)),NOT(ISNUMBER(E257))),"",IF(OR(E257&lt;0,B257&lt;0),"Eingaben prüfen",D257-C257+MIN(E257,MAX(0,B257+C257-D257)))))</x:f>
      </x:c>
      <x:c r="G257" s="20" t="str">
        <x:f>IF(A257="","",IF(OR(NOT(ISNUMBER(B257)),NOT(ISNUMBER(E257))),"",IF(E257&lt;0,"Eingaben prüfen",MAX(0,B257-F257))))</x:f>
      </x:c>
      <x:c r="H257" s="20" t="str">
        <x:f>IF(A257="","",IF(OR(NOT(ISNUMBER(B257)),NOT(ISNUMBER(C257)),NOT(ISNUMBER(D257)),NOT(ISNUMBER(E257))),"",IF(E257&lt;0,"Eingaben prüfen",D257+MIN(E257,MAX(0,B257+C257-D257)))))</x:f>
      </x:c>
    </x:row>
    <x:row r="258" ht="35" customHeight="1">
      <x:c r="A258" s="19" t="str">
        <x:f>IF(Konditionen!$B$11="Gültig",IF(ROW()-6&lt;=Konditionen!$B$9,ROW()-6,""),"")</x:f>
      </x:c>
      <x:c r="B258" s="20" t="str">
        <x:f>IF(A258="","",IF(ROW()=7,Konditionen!$B$7,IF(ISNUMBER(G257),G257,"Eingaben prüfen")))</x:f>
      </x:c>
      <x:c r="C258" s="20" t="str">
        <x:f>IF(A258="","",IF(OR(NOT(ISNUMBER(B258))),"",IF(B258&lt;0,"Eingaben prüfen",B258*Konditionen!$B$8/12)))</x:f>
      </x:c>
      <x:c r="D258" s="20" t="str">
        <x:f>IF(A258="","",IF(OR(NOT(ISNUMBER(B258)),NOT(ISNUMBER(C258))),"",IF(B258&lt;0,"Eingaben prüfen",MIN(B258+C258,Konditionen!$B$10))))</x:f>
      </x:c>
      <x:c r="E258" s="21" t="n">
        <x:v>0</x:v>
      </x:c>
      <x:c r="F258" s="20" t="str">
        <x:f>IF(A258="","",IF(OR(NOT(ISNUMBER(B258)),NOT(ISNUMBER(C258)),NOT(ISNUMBER(D258)),NOT(ISNUMBER(E258))),"",IF(OR(E258&lt;0,B258&lt;0),"Eingaben prüfen",D258-C258+MIN(E258,MAX(0,B258+C258-D258)))))</x:f>
      </x:c>
      <x:c r="G258" s="20" t="str">
        <x:f>IF(A258="","",IF(OR(NOT(ISNUMBER(B258)),NOT(ISNUMBER(E258))),"",IF(E258&lt;0,"Eingaben prüfen",MAX(0,B258-F258))))</x:f>
      </x:c>
      <x:c r="H258" s="20" t="str">
        <x:f>IF(A258="","",IF(OR(NOT(ISNUMBER(B258)),NOT(ISNUMBER(C258)),NOT(ISNUMBER(D258)),NOT(ISNUMBER(E258))),"",IF(E258&lt;0,"Eingaben prüfen",D258+MIN(E258,MAX(0,B258+C258-D258)))))</x:f>
      </x:c>
    </x:row>
    <x:row r="259" ht="35" customHeight="1">
      <x:c r="A259" s="19" t="str">
        <x:f>IF(Konditionen!$B$11="Gültig",IF(ROW()-6&lt;=Konditionen!$B$9,ROW()-6,""),"")</x:f>
      </x:c>
      <x:c r="B259" s="20" t="str">
        <x:f>IF(A259="","",IF(ROW()=7,Konditionen!$B$7,IF(ISNUMBER(G258),G258,"Eingaben prüfen")))</x:f>
      </x:c>
      <x:c r="C259" s="20" t="str">
        <x:f>IF(A259="","",IF(OR(NOT(ISNUMBER(B259))),"",IF(B259&lt;0,"Eingaben prüfen",B259*Konditionen!$B$8/12)))</x:f>
      </x:c>
      <x:c r="D259" s="20" t="str">
        <x:f>IF(A259="","",IF(OR(NOT(ISNUMBER(B259)),NOT(ISNUMBER(C259))),"",IF(B259&lt;0,"Eingaben prüfen",MIN(B259+C259,Konditionen!$B$10))))</x:f>
      </x:c>
      <x:c r="E259" s="21" t="n">
        <x:v>0</x:v>
      </x:c>
      <x:c r="F259" s="20" t="str">
        <x:f>IF(A259="","",IF(OR(NOT(ISNUMBER(B259)),NOT(ISNUMBER(C259)),NOT(ISNUMBER(D259)),NOT(ISNUMBER(E259))),"",IF(OR(E259&lt;0,B259&lt;0),"Eingaben prüfen",D259-C259+MIN(E259,MAX(0,B259+C259-D259)))))</x:f>
      </x:c>
      <x:c r="G259" s="20" t="str">
        <x:f>IF(A259="","",IF(OR(NOT(ISNUMBER(B259)),NOT(ISNUMBER(E259))),"",IF(E259&lt;0,"Eingaben prüfen",MAX(0,B259-F259))))</x:f>
      </x:c>
      <x:c r="H259" s="20" t="str">
        <x:f>IF(A259="","",IF(OR(NOT(ISNUMBER(B259)),NOT(ISNUMBER(C259)),NOT(ISNUMBER(D259)),NOT(ISNUMBER(E259))),"",IF(E259&lt;0,"Eingaben prüfen",D259+MIN(E259,MAX(0,B259+C259-D259)))))</x:f>
      </x:c>
    </x:row>
    <x:row r="260" ht="35" customHeight="1">
      <x:c r="A260" s="19" t="str">
        <x:f>IF(Konditionen!$B$11="Gültig",IF(ROW()-6&lt;=Konditionen!$B$9,ROW()-6,""),"")</x:f>
      </x:c>
      <x:c r="B260" s="20" t="str">
        <x:f>IF(A260="","",IF(ROW()=7,Konditionen!$B$7,IF(ISNUMBER(G259),G259,"Eingaben prüfen")))</x:f>
      </x:c>
      <x:c r="C260" s="20" t="str">
        <x:f>IF(A260="","",IF(OR(NOT(ISNUMBER(B260))),"",IF(B260&lt;0,"Eingaben prüfen",B260*Konditionen!$B$8/12)))</x:f>
      </x:c>
      <x:c r="D260" s="20" t="str">
        <x:f>IF(A260="","",IF(OR(NOT(ISNUMBER(B260)),NOT(ISNUMBER(C260))),"",IF(B260&lt;0,"Eingaben prüfen",MIN(B260+C260,Konditionen!$B$10))))</x:f>
      </x:c>
      <x:c r="E260" s="21" t="n">
        <x:v>0</x:v>
      </x:c>
      <x:c r="F260" s="20" t="str">
        <x:f>IF(A260="","",IF(OR(NOT(ISNUMBER(B260)),NOT(ISNUMBER(C260)),NOT(ISNUMBER(D260)),NOT(ISNUMBER(E260))),"",IF(OR(E260&lt;0,B260&lt;0),"Eingaben prüfen",D260-C260+MIN(E260,MAX(0,B260+C260-D260)))))</x:f>
      </x:c>
      <x:c r="G260" s="20" t="str">
        <x:f>IF(A260="","",IF(OR(NOT(ISNUMBER(B260)),NOT(ISNUMBER(E260))),"",IF(E260&lt;0,"Eingaben prüfen",MAX(0,B260-F260))))</x:f>
      </x:c>
      <x:c r="H260" s="20" t="str">
        <x:f>IF(A260="","",IF(OR(NOT(ISNUMBER(B260)),NOT(ISNUMBER(C260)),NOT(ISNUMBER(D260)),NOT(ISNUMBER(E260))),"",IF(E260&lt;0,"Eingaben prüfen",D260+MIN(E260,MAX(0,B260+C260-D260)))))</x:f>
      </x:c>
    </x:row>
    <x:row r="261" ht="35" customHeight="1">
      <x:c r="A261" s="19" t="str">
        <x:f>IF(Konditionen!$B$11="Gültig",IF(ROW()-6&lt;=Konditionen!$B$9,ROW()-6,""),"")</x:f>
      </x:c>
      <x:c r="B261" s="20" t="str">
        <x:f>IF(A261="","",IF(ROW()=7,Konditionen!$B$7,IF(ISNUMBER(G260),G260,"Eingaben prüfen")))</x:f>
      </x:c>
      <x:c r="C261" s="20" t="str">
        <x:f>IF(A261="","",IF(OR(NOT(ISNUMBER(B261))),"",IF(B261&lt;0,"Eingaben prüfen",B261*Konditionen!$B$8/12)))</x:f>
      </x:c>
      <x:c r="D261" s="20" t="str">
        <x:f>IF(A261="","",IF(OR(NOT(ISNUMBER(B261)),NOT(ISNUMBER(C261))),"",IF(B261&lt;0,"Eingaben prüfen",MIN(B261+C261,Konditionen!$B$10))))</x:f>
      </x:c>
      <x:c r="E261" s="21" t="n">
        <x:v>0</x:v>
      </x:c>
      <x:c r="F261" s="20" t="str">
        <x:f>IF(A261="","",IF(OR(NOT(ISNUMBER(B261)),NOT(ISNUMBER(C261)),NOT(ISNUMBER(D261)),NOT(ISNUMBER(E261))),"",IF(OR(E261&lt;0,B261&lt;0),"Eingaben prüfen",D261-C261+MIN(E261,MAX(0,B261+C261-D261)))))</x:f>
      </x:c>
      <x:c r="G261" s="20" t="str">
        <x:f>IF(A261="","",IF(OR(NOT(ISNUMBER(B261)),NOT(ISNUMBER(E261))),"",IF(E261&lt;0,"Eingaben prüfen",MAX(0,B261-F261))))</x:f>
      </x:c>
      <x:c r="H261" s="20" t="str">
        <x:f>IF(A261="","",IF(OR(NOT(ISNUMBER(B261)),NOT(ISNUMBER(C261)),NOT(ISNUMBER(D261)),NOT(ISNUMBER(E261))),"",IF(E261&lt;0,"Eingaben prüfen",D261+MIN(E261,MAX(0,B261+C261-D261)))))</x:f>
      </x:c>
    </x:row>
    <x:row r="262" ht="35" customHeight="1">
      <x:c r="A262" s="19" t="str">
        <x:f>IF(Konditionen!$B$11="Gültig",IF(ROW()-6&lt;=Konditionen!$B$9,ROW()-6,""),"")</x:f>
      </x:c>
      <x:c r="B262" s="20" t="str">
        <x:f>IF(A262="","",IF(ROW()=7,Konditionen!$B$7,IF(ISNUMBER(G261),G261,"Eingaben prüfen")))</x:f>
      </x:c>
      <x:c r="C262" s="20" t="str">
        <x:f>IF(A262="","",IF(OR(NOT(ISNUMBER(B262))),"",IF(B262&lt;0,"Eingaben prüfen",B262*Konditionen!$B$8/12)))</x:f>
      </x:c>
      <x:c r="D262" s="20" t="str">
        <x:f>IF(A262="","",IF(OR(NOT(ISNUMBER(B262)),NOT(ISNUMBER(C262))),"",IF(B262&lt;0,"Eingaben prüfen",MIN(B262+C262,Konditionen!$B$10))))</x:f>
      </x:c>
      <x:c r="E262" s="21" t="n">
        <x:v>0</x:v>
      </x:c>
      <x:c r="F262" s="20" t="str">
        <x:f>IF(A262="","",IF(OR(NOT(ISNUMBER(B262)),NOT(ISNUMBER(C262)),NOT(ISNUMBER(D262)),NOT(ISNUMBER(E262))),"",IF(OR(E262&lt;0,B262&lt;0),"Eingaben prüfen",D262-C262+MIN(E262,MAX(0,B262+C262-D262)))))</x:f>
      </x:c>
      <x:c r="G262" s="20" t="str">
        <x:f>IF(A262="","",IF(OR(NOT(ISNUMBER(B262)),NOT(ISNUMBER(E262))),"",IF(E262&lt;0,"Eingaben prüfen",MAX(0,B262-F262))))</x:f>
      </x:c>
      <x:c r="H262" s="20" t="str">
        <x:f>IF(A262="","",IF(OR(NOT(ISNUMBER(B262)),NOT(ISNUMBER(C262)),NOT(ISNUMBER(D262)),NOT(ISNUMBER(E262))),"",IF(E262&lt;0,"Eingaben prüfen",D262+MIN(E262,MAX(0,B262+C262-D262)))))</x:f>
      </x:c>
    </x:row>
    <x:row r="263" ht="35" customHeight="1">
      <x:c r="A263" s="19" t="str">
        <x:f>IF(Konditionen!$B$11="Gültig",IF(ROW()-6&lt;=Konditionen!$B$9,ROW()-6,""),"")</x:f>
      </x:c>
      <x:c r="B263" s="20" t="str">
        <x:f>IF(A263="","",IF(ROW()=7,Konditionen!$B$7,IF(ISNUMBER(G262),G262,"Eingaben prüfen")))</x:f>
      </x:c>
      <x:c r="C263" s="20" t="str">
        <x:f>IF(A263="","",IF(OR(NOT(ISNUMBER(B263))),"",IF(B263&lt;0,"Eingaben prüfen",B263*Konditionen!$B$8/12)))</x:f>
      </x:c>
      <x:c r="D263" s="20" t="str">
        <x:f>IF(A263="","",IF(OR(NOT(ISNUMBER(B263)),NOT(ISNUMBER(C263))),"",IF(B263&lt;0,"Eingaben prüfen",MIN(B263+C263,Konditionen!$B$10))))</x:f>
      </x:c>
      <x:c r="E263" s="21" t="n">
        <x:v>0</x:v>
      </x:c>
      <x:c r="F263" s="20" t="str">
        <x:f>IF(A263="","",IF(OR(NOT(ISNUMBER(B263)),NOT(ISNUMBER(C263)),NOT(ISNUMBER(D263)),NOT(ISNUMBER(E263))),"",IF(OR(E263&lt;0,B263&lt;0),"Eingaben prüfen",D263-C263+MIN(E263,MAX(0,B263+C263-D263)))))</x:f>
      </x:c>
      <x:c r="G263" s="20" t="str">
        <x:f>IF(A263="","",IF(OR(NOT(ISNUMBER(B263)),NOT(ISNUMBER(E263))),"",IF(E263&lt;0,"Eingaben prüfen",MAX(0,B263-F263))))</x:f>
      </x:c>
      <x:c r="H263" s="20" t="str">
        <x:f>IF(A263="","",IF(OR(NOT(ISNUMBER(B263)),NOT(ISNUMBER(C263)),NOT(ISNUMBER(D263)),NOT(ISNUMBER(E263))),"",IF(E263&lt;0,"Eingaben prüfen",D263+MIN(E263,MAX(0,B263+C263-D263)))))</x:f>
      </x:c>
    </x:row>
    <x:row r="264" ht="35" customHeight="1">
      <x:c r="A264" s="19" t="str">
        <x:f>IF(Konditionen!$B$11="Gültig",IF(ROW()-6&lt;=Konditionen!$B$9,ROW()-6,""),"")</x:f>
      </x:c>
      <x:c r="B264" s="20" t="str">
        <x:f>IF(A264="","",IF(ROW()=7,Konditionen!$B$7,IF(ISNUMBER(G263),G263,"Eingaben prüfen")))</x:f>
      </x:c>
      <x:c r="C264" s="20" t="str">
        <x:f>IF(A264="","",IF(OR(NOT(ISNUMBER(B264))),"",IF(B264&lt;0,"Eingaben prüfen",B264*Konditionen!$B$8/12)))</x:f>
      </x:c>
      <x:c r="D264" s="20" t="str">
        <x:f>IF(A264="","",IF(OR(NOT(ISNUMBER(B264)),NOT(ISNUMBER(C264))),"",IF(B264&lt;0,"Eingaben prüfen",MIN(B264+C264,Konditionen!$B$10))))</x:f>
      </x:c>
      <x:c r="E264" s="21" t="n">
        <x:v>0</x:v>
      </x:c>
      <x:c r="F264" s="20" t="str">
        <x:f>IF(A264="","",IF(OR(NOT(ISNUMBER(B264)),NOT(ISNUMBER(C264)),NOT(ISNUMBER(D264)),NOT(ISNUMBER(E264))),"",IF(OR(E264&lt;0,B264&lt;0),"Eingaben prüfen",D264-C264+MIN(E264,MAX(0,B264+C264-D264)))))</x:f>
      </x:c>
      <x:c r="G264" s="20" t="str">
        <x:f>IF(A264="","",IF(OR(NOT(ISNUMBER(B264)),NOT(ISNUMBER(E264))),"",IF(E264&lt;0,"Eingaben prüfen",MAX(0,B264-F264))))</x:f>
      </x:c>
      <x:c r="H264" s="20" t="str">
        <x:f>IF(A264="","",IF(OR(NOT(ISNUMBER(B264)),NOT(ISNUMBER(C264)),NOT(ISNUMBER(D264)),NOT(ISNUMBER(E264))),"",IF(E264&lt;0,"Eingaben prüfen",D264+MIN(E264,MAX(0,B264+C264-D264)))))</x:f>
      </x:c>
    </x:row>
    <x:row r="265" ht="35" customHeight="1">
      <x:c r="A265" s="19" t="str">
        <x:f>IF(Konditionen!$B$11="Gültig",IF(ROW()-6&lt;=Konditionen!$B$9,ROW()-6,""),"")</x:f>
      </x:c>
      <x:c r="B265" s="20" t="str">
        <x:f>IF(A265="","",IF(ROW()=7,Konditionen!$B$7,IF(ISNUMBER(G264),G264,"Eingaben prüfen")))</x:f>
      </x:c>
      <x:c r="C265" s="20" t="str">
        <x:f>IF(A265="","",IF(OR(NOT(ISNUMBER(B265))),"",IF(B265&lt;0,"Eingaben prüfen",B265*Konditionen!$B$8/12)))</x:f>
      </x:c>
      <x:c r="D265" s="20" t="str">
        <x:f>IF(A265="","",IF(OR(NOT(ISNUMBER(B265)),NOT(ISNUMBER(C265))),"",IF(B265&lt;0,"Eingaben prüfen",MIN(B265+C265,Konditionen!$B$10))))</x:f>
      </x:c>
      <x:c r="E265" s="21" t="n">
        <x:v>0</x:v>
      </x:c>
      <x:c r="F265" s="20" t="str">
        <x:f>IF(A265="","",IF(OR(NOT(ISNUMBER(B265)),NOT(ISNUMBER(C265)),NOT(ISNUMBER(D265)),NOT(ISNUMBER(E265))),"",IF(OR(E265&lt;0,B265&lt;0),"Eingaben prüfen",D265-C265+MIN(E265,MAX(0,B265+C265-D265)))))</x:f>
      </x:c>
      <x:c r="G265" s="20" t="str">
        <x:f>IF(A265="","",IF(OR(NOT(ISNUMBER(B265)),NOT(ISNUMBER(E265))),"",IF(E265&lt;0,"Eingaben prüfen",MAX(0,B265-F265))))</x:f>
      </x:c>
      <x:c r="H265" s="20" t="str">
        <x:f>IF(A265="","",IF(OR(NOT(ISNUMBER(B265)),NOT(ISNUMBER(C265)),NOT(ISNUMBER(D265)),NOT(ISNUMBER(E265))),"",IF(E265&lt;0,"Eingaben prüfen",D265+MIN(E265,MAX(0,B265+C265-D265)))))</x:f>
      </x:c>
    </x:row>
    <x:row r="266" ht="35" customHeight="1">
      <x:c r="A266" s="19" t="str">
        <x:f>IF(Konditionen!$B$11="Gültig",IF(ROW()-6&lt;=Konditionen!$B$9,ROW()-6,""),"")</x:f>
      </x:c>
      <x:c r="B266" s="20" t="str">
        <x:f>IF(A266="","",IF(ROW()=7,Konditionen!$B$7,IF(ISNUMBER(G265),G265,"Eingaben prüfen")))</x:f>
      </x:c>
      <x:c r="C266" s="20" t="str">
        <x:f>IF(A266="","",IF(OR(NOT(ISNUMBER(B266))),"",IF(B266&lt;0,"Eingaben prüfen",B266*Konditionen!$B$8/12)))</x:f>
      </x:c>
      <x:c r="D266" s="20" t="str">
        <x:f>IF(A266="","",IF(OR(NOT(ISNUMBER(B266)),NOT(ISNUMBER(C266))),"",IF(B266&lt;0,"Eingaben prüfen",MIN(B266+C266,Konditionen!$B$10))))</x:f>
      </x:c>
      <x:c r="E266" s="21" t="n">
        <x:v>0</x:v>
      </x:c>
      <x:c r="F266" s="20" t="str">
        <x:f>IF(A266="","",IF(OR(NOT(ISNUMBER(B266)),NOT(ISNUMBER(C266)),NOT(ISNUMBER(D266)),NOT(ISNUMBER(E266))),"",IF(OR(E266&lt;0,B266&lt;0),"Eingaben prüfen",D266-C266+MIN(E266,MAX(0,B266+C266-D266)))))</x:f>
      </x:c>
      <x:c r="G266" s="20" t="str">
        <x:f>IF(A266="","",IF(OR(NOT(ISNUMBER(B266)),NOT(ISNUMBER(E266))),"",IF(E266&lt;0,"Eingaben prüfen",MAX(0,B266-F266))))</x:f>
      </x:c>
      <x:c r="H266" s="20" t="str">
        <x:f>IF(A266="","",IF(OR(NOT(ISNUMBER(B266)),NOT(ISNUMBER(C266)),NOT(ISNUMBER(D266)),NOT(ISNUMBER(E266))),"",IF(E266&lt;0,"Eingaben prüfen",D266+MIN(E266,MAX(0,B266+C266-D266)))))</x:f>
      </x:c>
    </x:row>
    <x:row r="267" ht="35" customHeight="1">
      <x:c r="A267" s="19" t="str">
        <x:f>IF(Konditionen!$B$11="Gültig",IF(ROW()-6&lt;=Konditionen!$B$9,ROW()-6,""),"")</x:f>
      </x:c>
      <x:c r="B267" s="20" t="str">
        <x:f>IF(A267="","",IF(ROW()=7,Konditionen!$B$7,IF(ISNUMBER(G266),G266,"Eingaben prüfen")))</x:f>
      </x:c>
      <x:c r="C267" s="20" t="str">
        <x:f>IF(A267="","",IF(OR(NOT(ISNUMBER(B267))),"",IF(B267&lt;0,"Eingaben prüfen",B267*Konditionen!$B$8/12)))</x:f>
      </x:c>
      <x:c r="D267" s="20" t="str">
        <x:f>IF(A267="","",IF(OR(NOT(ISNUMBER(B267)),NOT(ISNUMBER(C267))),"",IF(B267&lt;0,"Eingaben prüfen",MIN(B267+C267,Konditionen!$B$10))))</x:f>
      </x:c>
      <x:c r="E267" s="21" t="n">
        <x:v>0</x:v>
      </x:c>
      <x:c r="F267" s="20" t="str">
        <x:f>IF(A267="","",IF(OR(NOT(ISNUMBER(B267)),NOT(ISNUMBER(C267)),NOT(ISNUMBER(D267)),NOT(ISNUMBER(E267))),"",IF(OR(E267&lt;0,B267&lt;0),"Eingaben prüfen",D267-C267+MIN(E267,MAX(0,B267+C267-D267)))))</x:f>
      </x:c>
      <x:c r="G267" s="20" t="str">
        <x:f>IF(A267="","",IF(OR(NOT(ISNUMBER(B267)),NOT(ISNUMBER(E267))),"",IF(E267&lt;0,"Eingaben prüfen",MAX(0,B267-F267))))</x:f>
      </x:c>
      <x:c r="H267" s="20" t="str">
        <x:f>IF(A267="","",IF(OR(NOT(ISNUMBER(B267)),NOT(ISNUMBER(C267)),NOT(ISNUMBER(D267)),NOT(ISNUMBER(E267))),"",IF(E267&lt;0,"Eingaben prüfen",D267+MIN(E267,MAX(0,B267+C267-D267)))))</x:f>
      </x:c>
    </x:row>
    <x:row r="268" ht="35" customHeight="1">
      <x:c r="A268" s="19" t="str">
        <x:f>IF(Konditionen!$B$11="Gültig",IF(ROW()-6&lt;=Konditionen!$B$9,ROW()-6,""),"")</x:f>
      </x:c>
      <x:c r="B268" s="20" t="str">
        <x:f>IF(A268="","",IF(ROW()=7,Konditionen!$B$7,IF(ISNUMBER(G267),G267,"Eingaben prüfen")))</x:f>
      </x:c>
      <x:c r="C268" s="20" t="str">
        <x:f>IF(A268="","",IF(OR(NOT(ISNUMBER(B268))),"",IF(B268&lt;0,"Eingaben prüfen",B268*Konditionen!$B$8/12)))</x:f>
      </x:c>
      <x:c r="D268" s="20" t="str">
        <x:f>IF(A268="","",IF(OR(NOT(ISNUMBER(B268)),NOT(ISNUMBER(C268))),"",IF(B268&lt;0,"Eingaben prüfen",MIN(B268+C268,Konditionen!$B$10))))</x:f>
      </x:c>
      <x:c r="E268" s="21" t="n">
        <x:v>0</x:v>
      </x:c>
      <x:c r="F268" s="20" t="str">
        <x:f>IF(A268="","",IF(OR(NOT(ISNUMBER(B268)),NOT(ISNUMBER(C268)),NOT(ISNUMBER(D268)),NOT(ISNUMBER(E268))),"",IF(OR(E268&lt;0,B268&lt;0),"Eingaben prüfen",D268-C268+MIN(E268,MAX(0,B268+C268-D268)))))</x:f>
      </x:c>
      <x:c r="G268" s="20" t="str">
        <x:f>IF(A268="","",IF(OR(NOT(ISNUMBER(B268)),NOT(ISNUMBER(E268))),"",IF(E268&lt;0,"Eingaben prüfen",MAX(0,B268-F268))))</x:f>
      </x:c>
      <x:c r="H268" s="20" t="str">
        <x:f>IF(A268="","",IF(OR(NOT(ISNUMBER(B268)),NOT(ISNUMBER(C268)),NOT(ISNUMBER(D268)),NOT(ISNUMBER(E268))),"",IF(E268&lt;0,"Eingaben prüfen",D268+MIN(E268,MAX(0,B268+C268-D268)))))</x:f>
      </x:c>
    </x:row>
    <x:row r="269" ht="35" customHeight="1">
      <x:c r="A269" s="19" t="str">
        <x:f>IF(Konditionen!$B$11="Gültig",IF(ROW()-6&lt;=Konditionen!$B$9,ROW()-6,""),"")</x:f>
      </x:c>
      <x:c r="B269" s="20" t="str">
        <x:f>IF(A269="","",IF(ROW()=7,Konditionen!$B$7,IF(ISNUMBER(G268),G268,"Eingaben prüfen")))</x:f>
      </x:c>
      <x:c r="C269" s="20" t="str">
        <x:f>IF(A269="","",IF(OR(NOT(ISNUMBER(B269))),"",IF(B269&lt;0,"Eingaben prüfen",B269*Konditionen!$B$8/12)))</x:f>
      </x:c>
      <x:c r="D269" s="20" t="str">
        <x:f>IF(A269="","",IF(OR(NOT(ISNUMBER(B269)),NOT(ISNUMBER(C269))),"",IF(B269&lt;0,"Eingaben prüfen",MIN(B269+C269,Konditionen!$B$10))))</x:f>
      </x:c>
      <x:c r="E269" s="21" t="n">
        <x:v>0</x:v>
      </x:c>
      <x:c r="F269" s="20" t="str">
        <x:f>IF(A269="","",IF(OR(NOT(ISNUMBER(B269)),NOT(ISNUMBER(C269)),NOT(ISNUMBER(D269)),NOT(ISNUMBER(E269))),"",IF(OR(E269&lt;0,B269&lt;0),"Eingaben prüfen",D269-C269+MIN(E269,MAX(0,B269+C269-D269)))))</x:f>
      </x:c>
      <x:c r="G269" s="20" t="str">
        <x:f>IF(A269="","",IF(OR(NOT(ISNUMBER(B269)),NOT(ISNUMBER(E269))),"",IF(E269&lt;0,"Eingaben prüfen",MAX(0,B269-F269))))</x:f>
      </x:c>
      <x:c r="H269" s="20" t="str">
        <x:f>IF(A269="","",IF(OR(NOT(ISNUMBER(B269)),NOT(ISNUMBER(C269)),NOT(ISNUMBER(D269)),NOT(ISNUMBER(E269))),"",IF(E269&lt;0,"Eingaben prüfen",D269+MIN(E269,MAX(0,B269+C269-D269)))))</x:f>
      </x:c>
    </x:row>
    <x:row r="270" ht="35" customHeight="1">
      <x:c r="A270" s="19" t="str">
        <x:f>IF(Konditionen!$B$11="Gültig",IF(ROW()-6&lt;=Konditionen!$B$9,ROW()-6,""),"")</x:f>
      </x:c>
      <x:c r="B270" s="20" t="str">
        <x:f>IF(A270="","",IF(ROW()=7,Konditionen!$B$7,IF(ISNUMBER(G269),G269,"Eingaben prüfen")))</x:f>
      </x:c>
      <x:c r="C270" s="20" t="str">
        <x:f>IF(A270="","",IF(OR(NOT(ISNUMBER(B270))),"",IF(B270&lt;0,"Eingaben prüfen",B270*Konditionen!$B$8/12)))</x:f>
      </x:c>
      <x:c r="D270" s="20" t="str">
        <x:f>IF(A270="","",IF(OR(NOT(ISNUMBER(B270)),NOT(ISNUMBER(C270))),"",IF(B270&lt;0,"Eingaben prüfen",MIN(B270+C270,Konditionen!$B$10))))</x:f>
      </x:c>
      <x:c r="E270" s="21" t="n">
        <x:v>0</x:v>
      </x:c>
      <x:c r="F270" s="20" t="str">
        <x:f>IF(A270="","",IF(OR(NOT(ISNUMBER(B270)),NOT(ISNUMBER(C270)),NOT(ISNUMBER(D270)),NOT(ISNUMBER(E270))),"",IF(OR(E270&lt;0,B270&lt;0),"Eingaben prüfen",D270-C270+MIN(E270,MAX(0,B270+C270-D270)))))</x:f>
      </x:c>
      <x:c r="G270" s="20" t="str">
        <x:f>IF(A270="","",IF(OR(NOT(ISNUMBER(B270)),NOT(ISNUMBER(E270))),"",IF(E270&lt;0,"Eingaben prüfen",MAX(0,B270-F270))))</x:f>
      </x:c>
      <x:c r="H270" s="20" t="str">
        <x:f>IF(A270="","",IF(OR(NOT(ISNUMBER(B270)),NOT(ISNUMBER(C270)),NOT(ISNUMBER(D270)),NOT(ISNUMBER(E270))),"",IF(E270&lt;0,"Eingaben prüfen",D270+MIN(E270,MAX(0,B270+C270-D270)))))</x:f>
      </x:c>
    </x:row>
    <x:row r="271" ht="35" customHeight="1">
      <x:c r="A271" s="19" t="str">
        <x:f>IF(Konditionen!$B$11="Gültig",IF(ROW()-6&lt;=Konditionen!$B$9,ROW()-6,""),"")</x:f>
      </x:c>
      <x:c r="B271" s="20" t="str">
        <x:f>IF(A271="","",IF(ROW()=7,Konditionen!$B$7,IF(ISNUMBER(G270),G270,"Eingaben prüfen")))</x:f>
      </x:c>
      <x:c r="C271" s="20" t="str">
        <x:f>IF(A271="","",IF(OR(NOT(ISNUMBER(B271))),"",IF(B271&lt;0,"Eingaben prüfen",B271*Konditionen!$B$8/12)))</x:f>
      </x:c>
      <x:c r="D271" s="20" t="str">
        <x:f>IF(A271="","",IF(OR(NOT(ISNUMBER(B271)),NOT(ISNUMBER(C271))),"",IF(B271&lt;0,"Eingaben prüfen",MIN(B271+C271,Konditionen!$B$10))))</x:f>
      </x:c>
      <x:c r="E271" s="21" t="n">
        <x:v>0</x:v>
      </x:c>
      <x:c r="F271" s="20" t="str">
        <x:f>IF(A271="","",IF(OR(NOT(ISNUMBER(B271)),NOT(ISNUMBER(C271)),NOT(ISNUMBER(D271)),NOT(ISNUMBER(E271))),"",IF(OR(E271&lt;0,B271&lt;0),"Eingaben prüfen",D271-C271+MIN(E271,MAX(0,B271+C271-D271)))))</x:f>
      </x:c>
      <x:c r="G271" s="20" t="str">
        <x:f>IF(A271="","",IF(OR(NOT(ISNUMBER(B271)),NOT(ISNUMBER(E271))),"",IF(E271&lt;0,"Eingaben prüfen",MAX(0,B271-F271))))</x:f>
      </x:c>
      <x:c r="H271" s="20" t="str">
        <x:f>IF(A271="","",IF(OR(NOT(ISNUMBER(B271)),NOT(ISNUMBER(C271)),NOT(ISNUMBER(D271)),NOT(ISNUMBER(E271))),"",IF(E271&lt;0,"Eingaben prüfen",D271+MIN(E271,MAX(0,B271+C271-D271)))))</x:f>
      </x:c>
    </x:row>
    <x:row r="272" ht="35" customHeight="1">
      <x:c r="A272" s="19" t="str">
        <x:f>IF(Konditionen!$B$11="Gültig",IF(ROW()-6&lt;=Konditionen!$B$9,ROW()-6,""),"")</x:f>
      </x:c>
      <x:c r="B272" s="20" t="str">
        <x:f>IF(A272="","",IF(ROW()=7,Konditionen!$B$7,IF(ISNUMBER(G271),G271,"Eingaben prüfen")))</x:f>
      </x:c>
      <x:c r="C272" s="20" t="str">
        <x:f>IF(A272="","",IF(OR(NOT(ISNUMBER(B272))),"",IF(B272&lt;0,"Eingaben prüfen",B272*Konditionen!$B$8/12)))</x:f>
      </x:c>
      <x:c r="D272" s="20" t="str">
        <x:f>IF(A272="","",IF(OR(NOT(ISNUMBER(B272)),NOT(ISNUMBER(C272))),"",IF(B272&lt;0,"Eingaben prüfen",MIN(B272+C272,Konditionen!$B$10))))</x:f>
      </x:c>
      <x:c r="E272" s="21" t="n">
        <x:v>0</x:v>
      </x:c>
      <x:c r="F272" s="20" t="str">
        <x:f>IF(A272="","",IF(OR(NOT(ISNUMBER(B272)),NOT(ISNUMBER(C272)),NOT(ISNUMBER(D272)),NOT(ISNUMBER(E272))),"",IF(OR(E272&lt;0,B272&lt;0),"Eingaben prüfen",D272-C272+MIN(E272,MAX(0,B272+C272-D272)))))</x:f>
      </x:c>
      <x:c r="G272" s="20" t="str">
        <x:f>IF(A272="","",IF(OR(NOT(ISNUMBER(B272)),NOT(ISNUMBER(E272))),"",IF(E272&lt;0,"Eingaben prüfen",MAX(0,B272-F272))))</x:f>
      </x:c>
      <x:c r="H272" s="20" t="str">
        <x:f>IF(A272="","",IF(OR(NOT(ISNUMBER(B272)),NOT(ISNUMBER(C272)),NOT(ISNUMBER(D272)),NOT(ISNUMBER(E272))),"",IF(E272&lt;0,"Eingaben prüfen",D272+MIN(E272,MAX(0,B272+C272-D272)))))</x:f>
      </x:c>
    </x:row>
    <x:row r="273" ht="35" customHeight="1">
      <x:c r="A273" s="19" t="str">
        <x:f>IF(Konditionen!$B$11="Gültig",IF(ROW()-6&lt;=Konditionen!$B$9,ROW()-6,""),"")</x:f>
      </x:c>
      <x:c r="B273" s="20" t="str">
        <x:f>IF(A273="","",IF(ROW()=7,Konditionen!$B$7,IF(ISNUMBER(G272),G272,"Eingaben prüfen")))</x:f>
      </x:c>
      <x:c r="C273" s="20" t="str">
        <x:f>IF(A273="","",IF(OR(NOT(ISNUMBER(B273))),"",IF(B273&lt;0,"Eingaben prüfen",B273*Konditionen!$B$8/12)))</x:f>
      </x:c>
      <x:c r="D273" s="20" t="str">
        <x:f>IF(A273="","",IF(OR(NOT(ISNUMBER(B273)),NOT(ISNUMBER(C273))),"",IF(B273&lt;0,"Eingaben prüfen",MIN(B273+C273,Konditionen!$B$10))))</x:f>
      </x:c>
      <x:c r="E273" s="21" t="n">
        <x:v>0</x:v>
      </x:c>
      <x:c r="F273" s="20" t="str">
        <x:f>IF(A273="","",IF(OR(NOT(ISNUMBER(B273)),NOT(ISNUMBER(C273)),NOT(ISNUMBER(D273)),NOT(ISNUMBER(E273))),"",IF(OR(E273&lt;0,B273&lt;0),"Eingaben prüfen",D273-C273+MIN(E273,MAX(0,B273+C273-D273)))))</x:f>
      </x:c>
      <x:c r="G273" s="20" t="str">
        <x:f>IF(A273="","",IF(OR(NOT(ISNUMBER(B273)),NOT(ISNUMBER(E273))),"",IF(E273&lt;0,"Eingaben prüfen",MAX(0,B273-F273))))</x:f>
      </x:c>
      <x:c r="H273" s="20" t="str">
        <x:f>IF(A273="","",IF(OR(NOT(ISNUMBER(B273)),NOT(ISNUMBER(C273)),NOT(ISNUMBER(D273)),NOT(ISNUMBER(E273))),"",IF(E273&lt;0,"Eingaben prüfen",D273+MIN(E273,MAX(0,B273+C273-D273)))))</x:f>
      </x:c>
    </x:row>
    <x:row r="274" ht="35" customHeight="1">
      <x:c r="A274" s="19" t="str">
        <x:f>IF(Konditionen!$B$11="Gültig",IF(ROW()-6&lt;=Konditionen!$B$9,ROW()-6,""),"")</x:f>
      </x:c>
      <x:c r="B274" s="20" t="str">
        <x:f>IF(A274="","",IF(ROW()=7,Konditionen!$B$7,IF(ISNUMBER(G273),G273,"Eingaben prüfen")))</x:f>
      </x:c>
      <x:c r="C274" s="20" t="str">
        <x:f>IF(A274="","",IF(OR(NOT(ISNUMBER(B274))),"",IF(B274&lt;0,"Eingaben prüfen",B274*Konditionen!$B$8/12)))</x:f>
      </x:c>
      <x:c r="D274" s="20" t="str">
        <x:f>IF(A274="","",IF(OR(NOT(ISNUMBER(B274)),NOT(ISNUMBER(C274))),"",IF(B274&lt;0,"Eingaben prüfen",MIN(B274+C274,Konditionen!$B$10))))</x:f>
      </x:c>
      <x:c r="E274" s="21" t="n">
        <x:v>0</x:v>
      </x:c>
      <x:c r="F274" s="20" t="str">
        <x:f>IF(A274="","",IF(OR(NOT(ISNUMBER(B274)),NOT(ISNUMBER(C274)),NOT(ISNUMBER(D274)),NOT(ISNUMBER(E274))),"",IF(OR(E274&lt;0,B274&lt;0),"Eingaben prüfen",D274-C274+MIN(E274,MAX(0,B274+C274-D274)))))</x:f>
      </x:c>
      <x:c r="G274" s="20" t="str">
        <x:f>IF(A274="","",IF(OR(NOT(ISNUMBER(B274)),NOT(ISNUMBER(E274))),"",IF(E274&lt;0,"Eingaben prüfen",MAX(0,B274-F274))))</x:f>
      </x:c>
      <x:c r="H274" s="20" t="str">
        <x:f>IF(A274="","",IF(OR(NOT(ISNUMBER(B274)),NOT(ISNUMBER(C274)),NOT(ISNUMBER(D274)),NOT(ISNUMBER(E274))),"",IF(E274&lt;0,"Eingaben prüfen",D274+MIN(E274,MAX(0,B274+C274-D274)))))</x:f>
      </x:c>
    </x:row>
    <x:row r="275" ht="35" customHeight="1">
      <x:c r="A275" s="19" t="str">
        <x:f>IF(Konditionen!$B$11="Gültig",IF(ROW()-6&lt;=Konditionen!$B$9,ROW()-6,""),"")</x:f>
      </x:c>
      <x:c r="B275" s="20" t="str">
        <x:f>IF(A275="","",IF(ROW()=7,Konditionen!$B$7,IF(ISNUMBER(G274),G274,"Eingaben prüfen")))</x:f>
      </x:c>
      <x:c r="C275" s="20" t="str">
        <x:f>IF(A275="","",IF(OR(NOT(ISNUMBER(B275))),"",IF(B275&lt;0,"Eingaben prüfen",B275*Konditionen!$B$8/12)))</x:f>
      </x:c>
      <x:c r="D275" s="20" t="str">
        <x:f>IF(A275="","",IF(OR(NOT(ISNUMBER(B275)),NOT(ISNUMBER(C275))),"",IF(B275&lt;0,"Eingaben prüfen",MIN(B275+C275,Konditionen!$B$10))))</x:f>
      </x:c>
      <x:c r="E275" s="21" t="n">
        <x:v>0</x:v>
      </x:c>
      <x:c r="F275" s="20" t="str">
        <x:f>IF(A275="","",IF(OR(NOT(ISNUMBER(B275)),NOT(ISNUMBER(C275)),NOT(ISNUMBER(D275)),NOT(ISNUMBER(E275))),"",IF(OR(E275&lt;0,B275&lt;0),"Eingaben prüfen",D275-C275+MIN(E275,MAX(0,B275+C275-D275)))))</x:f>
      </x:c>
      <x:c r="G275" s="20" t="str">
        <x:f>IF(A275="","",IF(OR(NOT(ISNUMBER(B275)),NOT(ISNUMBER(E275))),"",IF(E275&lt;0,"Eingaben prüfen",MAX(0,B275-F275))))</x:f>
      </x:c>
      <x:c r="H275" s="20" t="str">
        <x:f>IF(A275="","",IF(OR(NOT(ISNUMBER(B275)),NOT(ISNUMBER(C275)),NOT(ISNUMBER(D275)),NOT(ISNUMBER(E275))),"",IF(E275&lt;0,"Eingaben prüfen",D275+MIN(E275,MAX(0,B275+C275-D275)))))</x:f>
      </x:c>
    </x:row>
    <x:row r="276" ht="35" customHeight="1">
      <x:c r="A276" s="19" t="str">
        <x:f>IF(Konditionen!$B$11="Gültig",IF(ROW()-6&lt;=Konditionen!$B$9,ROW()-6,""),"")</x:f>
      </x:c>
      <x:c r="B276" s="20" t="str">
        <x:f>IF(A276="","",IF(ROW()=7,Konditionen!$B$7,IF(ISNUMBER(G275),G275,"Eingaben prüfen")))</x:f>
      </x:c>
      <x:c r="C276" s="20" t="str">
        <x:f>IF(A276="","",IF(OR(NOT(ISNUMBER(B276))),"",IF(B276&lt;0,"Eingaben prüfen",B276*Konditionen!$B$8/12)))</x:f>
      </x:c>
      <x:c r="D276" s="20" t="str">
        <x:f>IF(A276="","",IF(OR(NOT(ISNUMBER(B276)),NOT(ISNUMBER(C276))),"",IF(B276&lt;0,"Eingaben prüfen",MIN(B276+C276,Konditionen!$B$10))))</x:f>
      </x:c>
      <x:c r="E276" s="21" t="n">
        <x:v>0</x:v>
      </x:c>
      <x:c r="F276" s="20" t="str">
        <x:f>IF(A276="","",IF(OR(NOT(ISNUMBER(B276)),NOT(ISNUMBER(C276)),NOT(ISNUMBER(D276)),NOT(ISNUMBER(E276))),"",IF(OR(E276&lt;0,B276&lt;0),"Eingaben prüfen",D276-C276+MIN(E276,MAX(0,B276+C276-D276)))))</x:f>
      </x:c>
      <x:c r="G276" s="20" t="str">
        <x:f>IF(A276="","",IF(OR(NOT(ISNUMBER(B276)),NOT(ISNUMBER(E276))),"",IF(E276&lt;0,"Eingaben prüfen",MAX(0,B276-F276))))</x:f>
      </x:c>
      <x:c r="H276" s="20" t="str">
        <x:f>IF(A276="","",IF(OR(NOT(ISNUMBER(B276)),NOT(ISNUMBER(C276)),NOT(ISNUMBER(D276)),NOT(ISNUMBER(E276))),"",IF(E276&lt;0,"Eingaben prüfen",D276+MIN(E276,MAX(0,B276+C276-D276)))))</x:f>
      </x:c>
    </x:row>
    <x:row r="277" ht="35" customHeight="1">
      <x:c r="A277" s="19" t="str">
        <x:f>IF(Konditionen!$B$11="Gültig",IF(ROW()-6&lt;=Konditionen!$B$9,ROW()-6,""),"")</x:f>
      </x:c>
      <x:c r="B277" s="20" t="str">
        <x:f>IF(A277="","",IF(ROW()=7,Konditionen!$B$7,IF(ISNUMBER(G276),G276,"Eingaben prüfen")))</x:f>
      </x:c>
      <x:c r="C277" s="20" t="str">
        <x:f>IF(A277="","",IF(OR(NOT(ISNUMBER(B277))),"",IF(B277&lt;0,"Eingaben prüfen",B277*Konditionen!$B$8/12)))</x:f>
      </x:c>
      <x:c r="D277" s="20" t="str">
        <x:f>IF(A277="","",IF(OR(NOT(ISNUMBER(B277)),NOT(ISNUMBER(C277))),"",IF(B277&lt;0,"Eingaben prüfen",MIN(B277+C277,Konditionen!$B$10))))</x:f>
      </x:c>
      <x:c r="E277" s="21" t="n">
        <x:v>0</x:v>
      </x:c>
      <x:c r="F277" s="20" t="str">
        <x:f>IF(A277="","",IF(OR(NOT(ISNUMBER(B277)),NOT(ISNUMBER(C277)),NOT(ISNUMBER(D277)),NOT(ISNUMBER(E277))),"",IF(OR(E277&lt;0,B277&lt;0),"Eingaben prüfen",D277-C277+MIN(E277,MAX(0,B277+C277-D277)))))</x:f>
      </x:c>
      <x:c r="G277" s="20" t="str">
        <x:f>IF(A277="","",IF(OR(NOT(ISNUMBER(B277)),NOT(ISNUMBER(E277))),"",IF(E277&lt;0,"Eingaben prüfen",MAX(0,B277-F277))))</x:f>
      </x:c>
      <x:c r="H277" s="20" t="str">
        <x:f>IF(A277="","",IF(OR(NOT(ISNUMBER(B277)),NOT(ISNUMBER(C277)),NOT(ISNUMBER(D277)),NOT(ISNUMBER(E277))),"",IF(E277&lt;0,"Eingaben prüfen",D277+MIN(E277,MAX(0,B277+C277-D277)))))</x:f>
      </x:c>
    </x:row>
    <x:row r="278" ht="35" customHeight="1">
      <x:c r="A278" s="19" t="str">
        <x:f>IF(Konditionen!$B$11="Gültig",IF(ROW()-6&lt;=Konditionen!$B$9,ROW()-6,""),"")</x:f>
      </x:c>
      <x:c r="B278" s="20" t="str">
        <x:f>IF(A278="","",IF(ROW()=7,Konditionen!$B$7,IF(ISNUMBER(G277),G277,"Eingaben prüfen")))</x:f>
      </x:c>
      <x:c r="C278" s="20" t="str">
        <x:f>IF(A278="","",IF(OR(NOT(ISNUMBER(B278))),"",IF(B278&lt;0,"Eingaben prüfen",B278*Konditionen!$B$8/12)))</x:f>
      </x:c>
      <x:c r="D278" s="20" t="str">
        <x:f>IF(A278="","",IF(OR(NOT(ISNUMBER(B278)),NOT(ISNUMBER(C278))),"",IF(B278&lt;0,"Eingaben prüfen",MIN(B278+C278,Konditionen!$B$10))))</x:f>
      </x:c>
      <x:c r="E278" s="21" t="n">
        <x:v>0</x:v>
      </x:c>
      <x:c r="F278" s="20" t="str">
        <x:f>IF(A278="","",IF(OR(NOT(ISNUMBER(B278)),NOT(ISNUMBER(C278)),NOT(ISNUMBER(D278)),NOT(ISNUMBER(E278))),"",IF(OR(E278&lt;0,B278&lt;0),"Eingaben prüfen",D278-C278+MIN(E278,MAX(0,B278+C278-D278)))))</x:f>
      </x:c>
      <x:c r="G278" s="20" t="str">
        <x:f>IF(A278="","",IF(OR(NOT(ISNUMBER(B278)),NOT(ISNUMBER(E278))),"",IF(E278&lt;0,"Eingaben prüfen",MAX(0,B278-F278))))</x:f>
      </x:c>
      <x:c r="H278" s="20" t="str">
        <x:f>IF(A278="","",IF(OR(NOT(ISNUMBER(B278)),NOT(ISNUMBER(C278)),NOT(ISNUMBER(D278)),NOT(ISNUMBER(E278))),"",IF(E278&lt;0,"Eingaben prüfen",D278+MIN(E278,MAX(0,B278+C278-D278)))))</x:f>
      </x:c>
    </x:row>
    <x:row r="279" ht="35" customHeight="1">
      <x:c r="A279" s="19" t="str">
        <x:f>IF(Konditionen!$B$11="Gültig",IF(ROW()-6&lt;=Konditionen!$B$9,ROW()-6,""),"")</x:f>
      </x:c>
      <x:c r="B279" s="20" t="str">
        <x:f>IF(A279="","",IF(ROW()=7,Konditionen!$B$7,IF(ISNUMBER(G278),G278,"Eingaben prüfen")))</x:f>
      </x:c>
      <x:c r="C279" s="20" t="str">
        <x:f>IF(A279="","",IF(OR(NOT(ISNUMBER(B279))),"",IF(B279&lt;0,"Eingaben prüfen",B279*Konditionen!$B$8/12)))</x:f>
      </x:c>
      <x:c r="D279" s="20" t="str">
        <x:f>IF(A279="","",IF(OR(NOT(ISNUMBER(B279)),NOT(ISNUMBER(C279))),"",IF(B279&lt;0,"Eingaben prüfen",MIN(B279+C279,Konditionen!$B$10))))</x:f>
      </x:c>
      <x:c r="E279" s="21" t="n">
        <x:v>0</x:v>
      </x:c>
      <x:c r="F279" s="20" t="str">
        <x:f>IF(A279="","",IF(OR(NOT(ISNUMBER(B279)),NOT(ISNUMBER(C279)),NOT(ISNUMBER(D279)),NOT(ISNUMBER(E279))),"",IF(OR(E279&lt;0,B279&lt;0),"Eingaben prüfen",D279-C279+MIN(E279,MAX(0,B279+C279-D279)))))</x:f>
      </x:c>
      <x:c r="G279" s="20" t="str">
        <x:f>IF(A279="","",IF(OR(NOT(ISNUMBER(B279)),NOT(ISNUMBER(E279))),"",IF(E279&lt;0,"Eingaben prüfen",MAX(0,B279-F279))))</x:f>
      </x:c>
      <x:c r="H279" s="20" t="str">
        <x:f>IF(A279="","",IF(OR(NOT(ISNUMBER(B279)),NOT(ISNUMBER(C279)),NOT(ISNUMBER(D279)),NOT(ISNUMBER(E279))),"",IF(E279&lt;0,"Eingaben prüfen",D279+MIN(E279,MAX(0,B279+C279-D279)))))</x:f>
      </x:c>
    </x:row>
    <x:row r="280" ht="35" customHeight="1">
      <x:c r="A280" s="19" t="str">
        <x:f>IF(Konditionen!$B$11="Gültig",IF(ROW()-6&lt;=Konditionen!$B$9,ROW()-6,""),"")</x:f>
      </x:c>
      <x:c r="B280" s="20" t="str">
        <x:f>IF(A280="","",IF(ROW()=7,Konditionen!$B$7,IF(ISNUMBER(G279),G279,"Eingaben prüfen")))</x:f>
      </x:c>
      <x:c r="C280" s="20" t="str">
        <x:f>IF(A280="","",IF(OR(NOT(ISNUMBER(B280))),"",IF(B280&lt;0,"Eingaben prüfen",B280*Konditionen!$B$8/12)))</x:f>
      </x:c>
      <x:c r="D280" s="20" t="str">
        <x:f>IF(A280="","",IF(OR(NOT(ISNUMBER(B280)),NOT(ISNUMBER(C280))),"",IF(B280&lt;0,"Eingaben prüfen",MIN(B280+C280,Konditionen!$B$10))))</x:f>
      </x:c>
      <x:c r="E280" s="21" t="n">
        <x:v>0</x:v>
      </x:c>
      <x:c r="F280" s="20" t="str">
        <x:f>IF(A280="","",IF(OR(NOT(ISNUMBER(B280)),NOT(ISNUMBER(C280)),NOT(ISNUMBER(D280)),NOT(ISNUMBER(E280))),"",IF(OR(E280&lt;0,B280&lt;0),"Eingaben prüfen",D280-C280+MIN(E280,MAX(0,B280+C280-D280)))))</x:f>
      </x:c>
      <x:c r="G280" s="20" t="str">
        <x:f>IF(A280="","",IF(OR(NOT(ISNUMBER(B280)),NOT(ISNUMBER(E280))),"",IF(E280&lt;0,"Eingaben prüfen",MAX(0,B280-F280))))</x:f>
      </x:c>
      <x:c r="H280" s="20" t="str">
        <x:f>IF(A280="","",IF(OR(NOT(ISNUMBER(B280)),NOT(ISNUMBER(C280)),NOT(ISNUMBER(D280)),NOT(ISNUMBER(E280))),"",IF(E280&lt;0,"Eingaben prüfen",D280+MIN(E280,MAX(0,B280+C280-D280)))))</x:f>
      </x:c>
    </x:row>
    <x:row r="281" ht="35" customHeight="1">
      <x:c r="A281" s="19" t="str">
        <x:f>IF(Konditionen!$B$11="Gültig",IF(ROW()-6&lt;=Konditionen!$B$9,ROW()-6,""),"")</x:f>
      </x:c>
      <x:c r="B281" s="20" t="str">
        <x:f>IF(A281="","",IF(ROW()=7,Konditionen!$B$7,IF(ISNUMBER(G280),G280,"Eingaben prüfen")))</x:f>
      </x:c>
      <x:c r="C281" s="20" t="str">
        <x:f>IF(A281="","",IF(OR(NOT(ISNUMBER(B281))),"",IF(B281&lt;0,"Eingaben prüfen",B281*Konditionen!$B$8/12)))</x:f>
      </x:c>
      <x:c r="D281" s="20" t="str">
        <x:f>IF(A281="","",IF(OR(NOT(ISNUMBER(B281)),NOT(ISNUMBER(C281))),"",IF(B281&lt;0,"Eingaben prüfen",MIN(B281+C281,Konditionen!$B$10))))</x:f>
      </x:c>
      <x:c r="E281" s="21" t="n">
        <x:v>0</x:v>
      </x:c>
      <x:c r="F281" s="20" t="str">
        <x:f>IF(A281="","",IF(OR(NOT(ISNUMBER(B281)),NOT(ISNUMBER(C281)),NOT(ISNUMBER(D281)),NOT(ISNUMBER(E281))),"",IF(OR(E281&lt;0,B281&lt;0),"Eingaben prüfen",D281-C281+MIN(E281,MAX(0,B281+C281-D281)))))</x:f>
      </x:c>
      <x:c r="G281" s="20" t="str">
        <x:f>IF(A281="","",IF(OR(NOT(ISNUMBER(B281)),NOT(ISNUMBER(E281))),"",IF(E281&lt;0,"Eingaben prüfen",MAX(0,B281-F281))))</x:f>
      </x:c>
      <x:c r="H281" s="20" t="str">
        <x:f>IF(A281="","",IF(OR(NOT(ISNUMBER(B281)),NOT(ISNUMBER(C281)),NOT(ISNUMBER(D281)),NOT(ISNUMBER(E281))),"",IF(E281&lt;0,"Eingaben prüfen",D281+MIN(E281,MAX(0,B281+C281-D281)))))</x:f>
      </x:c>
    </x:row>
    <x:row r="282" ht="35" customHeight="1">
      <x:c r="A282" s="19" t="str">
        <x:f>IF(Konditionen!$B$11="Gültig",IF(ROW()-6&lt;=Konditionen!$B$9,ROW()-6,""),"")</x:f>
      </x:c>
      <x:c r="B282" s="20" t="str">
        <x:f>IF(A282="","",IF(ROW()=7,Konditionen!$B$7,IF(ISNUMBER(G281),G281,"Eingaben prüfen")))</x:f>
      </x:c>
      <x:c r="C282" s="20" t="str">
        <x:f>IF(A282="","",IF(OR(NOT(ISNUMBER(B282))),"",IF(B282&lt;0,"Eingaben prüfen",B282*Konditionen!$B$8/12)))</x:f>
      </x:c>
      <x:c r="D282" s="20" t="str">
        <x:f>IF(A282="","",IF(OR(NOT(ISNUMBER(B282)),NOT(ISNUMBER(C282))),"",IF(B282&lt;0,"Eingaben prüfen",MIN(B282+C282,Konditionen!$B$10))))</x:f>
      </x:c>
      <x:c r="E282" s="21" t="n">
        <x:v>0</x:v>
      </x:c>
      <x:c r="F282" s="20" t="str">
        <x:f>IF(A282="","",IF(OR(NOT(ISNUMBER(B282)),NOT(ISNUMBER(C282)),NOT(ISNUMBER(D282)),NOT(ISNUMBER(E282))),"",IF(OR(E282&lt;0,B282&lt;0),"Eingaben prüfen",D282-C282+MIN(E282,MAX(0,B282+C282-D282)))))</x:f>
      </x:c>
      <x:c r="G282" s="20" t="str">
        <x:f>IF(A282="","",IF(OR(NOT(ISNUMBER(B282)),NOT(ISNUMBER(E282))),"",IF(E282&lt;0,"Eingaben prüfen",MAX(0,B282-F282))))</x:f>
      </x:c>
      <x:c r="H282" s="20" t="str">
        <x:f>IF(A282="","",IF(OR(NOT(ISNUMBER(B282)),NOT(ISNUMBER(C282)),NOT(ISNUMBER(D282)),NOT(ISNUMBER(E282))),"",IF(E282&lt;0,"Eingaben prüfen",D282+MIN(E282,MAX(0,B282+C282-D282)))))</x:f>
      </x:c>
    </x:row>
    <x:row r="283" ht="35" customHeight="1">
      <x:c r="A283" s="19" t="str">
        <x:f>IF(Konditionen!$B$11="Gültig",IF(ROW()-6&lt;=Konditionen!$B$9,ROW()-6,""),"")</x:f>
      </x:c>
      <x:c r="B283" s="20" t="str">
        <x:f>IF(A283="","",IF(ROW()=7,Konditionen!$B$7,IF(ISNUMBER(G282),G282,"Eingaben prüfen")))</x:f>
      </x:c>
      <x:c r="C283" s="20" t="str">
        <x:f>IF(A283="","",IF(OR(NOT(ISNUMBER(B283))),"",IF(B283&lt;0,"Eingaben prüfen",B283*Konditionen!$B$8/12)))</x:f>
      </x:c>
      <x:c r="D283" s="20" t="str">
        <x:f>IF(A283="","",IF(OR(NOT(ISNUMBER(B283)),NOT(ISNUMBER(C283))),"",IF(B283&lt;0,"Eingaben prüfen",MIN(B283+C283,Konditionen!$B$10))))</x:f>
      </x:c>
      <x:c r="E283" s="21" t="n">
        <x:v>0</x:v>
      </x:c>
      <x:c r="F283" s="20" t="str">
        <x:f>IF(A283="","",IF(OR(NOT(ISNUMBER(B283)),NOT(ISNUMBER(C283)),NOT(ISNUMBER(D283)),NOT(ISNUMBER(E283))),"",IF(OR(E283&lt;0,B283&lt;0),"Eingaben prüfen",D283-C283+MIN(E283,MAX(0,B283+C283-D283)))))</x:f>
      </x:c>
      <x:c r="G283" s="20" t="str">
        <x:f>IF(A283="","",IF(OR(NOT(ISNUMBER(B283)),NOT(ISNUMBER(E283))),"",IF(E283&lt;0,"Eingaben prüfen",MAX(0,B283-F283))))</x:f>
      </x:c>
      <x:c r="H283" s="20" t="str">
        <x:f>IF(A283="","",IF(OR(NOT(ISNUMBER(B283)),NOT(ISNUMBER(C283)),NOT(ISNUMBER(D283)),NOT(ISNUMBER(E283))),"",IF(E283&lt;0,"Eingaben prüfen",D283+MIN(E283,MAX(0,B283+C283-D283)))))</x:f>
      </x:c>
    </x:row>
    <x:row r="284" ht="35" customHeight="1">
      <x:c r="A284" s="19" t="str">
        <x:f>IF(Konditionen!$B$11="Gültig",IF(ROW()-6&lt;=Konditionen!$B$9,ROW()-6,""),"")</x:f>
      </x:c>
      <x:c r="B284" s="20" t="str">
        <x:f>IF(A284="","",IF(ROW()=7,Konditionen!$B$7,IF(ISNUMBER(G283),G283,"Eingaben prüfen")))</x:f>
      </x:c>
      <x:c r="C284" s="20" t="str">
        <x:f>IF(A284="","",IF(OR(NOT(ISNUMBER(B284))),"",IF(B284&lt;0,"Eingaben prüfen",B284*Konditionen!$B$8/12)))</x:f>
      </x:c>
      <x:c r="D284" s="20" t="str">
        <x:f>IF(A284="","",IF(OR(NOT(ISNUMBER(B284)),NOT(ISNUMBER(C284))),"",IF(B284&lt;0,"Eingaben prüfen",MIN(B284+C284,Konditionen!$B$10))))</x:f>
      </x:c>
      <x:c r="E284" s="21" t="n">
        <x:v>0</x:v>
      </x:c>
      <x:c r="F284" s="20" t="str">
        <x:f>IF(A284="","",IF(OR(NOT(ISNUMBER(B284)),NOT(ISNUMBER(C284)),NOT(ISNUMBER(D284)),NOT(ISNUMBER(E284))),"",IF(OR(E284&lt;0,B284&lt;0),"Eingaben prüfen",D284-C284+MIN(E284,MAX(0,B284+C284-D284)))))</x:f>
      </x:c>
      <x:c r="G284" s="20" t="str">
        <x:f>IF(A284="","",IF(OR(NOT(ISNUMBER(B284)),NOT(ISNUMBER(E284))),"",IF(E284&lt;0,"Eingaben prüfen",MAX(0,B284-F284))))</x:f>
      </x:c>
      <x:c r="H284" s="20" t="str">
        <x:f>IF(A284="","",IF(OR(NOT(ISNUMBER(B284)),NOT(ISNUMBER(C284)),NOT(ISNUMBER(D284)),NOT(ISNUMBER(E284))),"",IF(E284&lt;0,"Eingaben prüfen",D284+MIN(E284,MAX(0,B284+C284-D284)))))</x:f>
      </x:c>
    </x:row>
    <x:row r="285" ht="35" customHeight="1">
      <x:c r="A285" s="19" t="str">
        <x:f>IF(Konditionen!$B$11="Gültig",IF(ROW()-6&lt;=Konditionen!$B$9,ROW()-6,""),"")</x:f>
      </x:c>
      <x:c r="B285" s="20" t="str">
        <x:f>IF(A285="","",IF(ROW()=7,Konditionen!$B$7,IF(ISNUMBER(G284),G284,"Eingaben prüfen")))</x:f>
      </x:c>
      <x:c r="C285" s="20" t="str">
        <x:f>IF(A285="","",IF(OR(NOT(ISNUMBER(B285))),"",IF(B285&lt;0,"Eingaben prüfen",B285*Konditionen!$B$8/12)))</x:f>
      </x:c>
      <x:c r="D285" s="20" t="str">
        <x:f>IF(A285="","",IF(OR(NOT(ISNUMBER(B285)),NOT(ISNUMBER(C285))),"",IF(B285&lt;0,"Eingaben prüfen",MIN(B285+C285,Konditionen!$B$10))))</x:f>
      </x:c>
      <x:c r="E285" s="21" t="n">
        <x:v>0</x:v>
      </x:c>
      <x:c r="F285" s="20" t="str">
        <x:f>IF(A285="","",IF(OR(NOT(ISNUMBER(B285)),NOT(ISNUMBER(C285)),NOT(ISNUMBER(D285)),NOT(ISNUMBER(E285))),"",IF(OR(E285&lt;0,B285&lt;0),"Eingaben prüfen",D285-C285+MIN(E285,MAX(0,B285+C285-D285)))))</x:f>
      </x:c>
      <x:c r="G285" s="20" t="str">
        <x:f>IF(A285="","",IF(OR(NOT(ISNUMBER(B285)),NOT(ISNUMBER(E285))),"",IF(E285&lt;0,"Eingaben prüfen",MAX(0,B285-F285))))</x:f>
      </x:c>
      <x:c r="H285" s="20" t="str">
        <x:f>IF(A285="","",IF(OR(NOT(ISNUMBER(B285)),NOT(ISNUMBER(C285)),NOT(ISNUMBER(D285)),NOT(ISNUMBER(E285))),"",IF(E285&lt;0,"Eingaben prüfen",D285+MIN(E285,MAX(0,B285+C285-D285)))))</x:f>
      </x:c>
    </x:row>
    <x:row r="286" ht="35" customHeight="1">
      <x:c r="A286" s="19" t="str">
        <x:f>IF(Konditionen!$B$11="Gültig",IF(ROW()-6&lt;=Konditionen!$B$9,ROW()-6,""),"")</x:f>
      </x:c>
      <x:c r="B286" s="20" t="str">
        <x:f>IF(A286="","",IF(ROW()=7,Konditionen!$B$7,IF(ISNUMBER(G285),G285,"Eingaben prüfen")))</x:f>
      </x:c>
      <x:c r="C286" s="20" t="str">
        <x:f>IF(A286="","",IF(OR(NOT(ISNUMBER(B286))),"",IF(B286&lt;0,"Eingaben prüfen",B286*Konditionen!$B$8/12)))</x:f>
      </x:c>
      <x:c r="D286" s="20" t="str">
        <x:f>IF(A286="","",IF(OR(NOT(ISNUMBER(B286)),NOT(ISNUMBER(C286))),"",IF(B286&lt;0,"Eingaben prüfen",MIN(B286+C286,Konditionen!$B$10))))</x:f>
      </x:c>
      <x:c r="E286" s="21" t="n">
        <x:v>0</x:v>
      </x:c>
      <x:c r="F286" s="20" t="str">
        <x:f>IF(A286="","",IF(OR(NOT(ISNUMBER(B286)),NOT(ISNUMBER(C286)),NOT(ISNUMBER(D286)),NOT(ISNUMBER(E286))),"",IF(OR(E286&lt;0,B286&lt;0),"Eingaben prüfen",D286-C286+MIN(E286,MAX(0,B286+C286-D286)))))</x:f>
      </x:c>
      <x:c r="G286" s="20" t="str">
        <x:f>IF(A286="","",IF(OR(NOT(ISNUMBER(B286)),NOT(ISNUMBER(E286))),"",IF(E286&lt;0,"Eingaben prüfen",MAX(0,B286-F286))))</x:f>
      </x:c>
      <x:c r="H286" s="20" t="str">
        <x:f>IF(A286="","",IF(OR(NOT(ISNUMBER(B286)),NOT(ISNUMBER(C286)),NOT(ISNUMBER(D286)),NOT(ISNUMBER(E286))),"",IF(E286&lt;0,"Eingaben prüfen",D286+MIN(E286,MAX(0,B286+C286-D286)))))</x:f>
      </x:c>
    </x:row>
    <x:row r="287" ht="35" customHeight="1">
      <x:c r="A287" s="19" t="str">
        <x:f>IF(Konditionen!$B$11="Gültig",IF(ROW()-6&lt;=Konditionen!$B$9,ROW()-6,""),"")</x:f>
      </x:c>
      <x:c r="B287" s="20" t="str">
        <x:f>IF(A287="","",IF(ROW()=7,Konditionen!$B$7,IF(ISNUMBER(G286),G286,"Eingaben prüfen")))</x:f>
      </x:c>
      <x:c r="C287" s="20" t="str">
        <x:f>IF(A287="","",IF(OR(NOT(ISNUMBER(B287))),"",IF(B287&lt;0,"Eingaben prüfen",B287*Konditionen!$B$8/12)))</x:f>
      </x:c>
      <x:c r="D287" s="20" t="str">
        <x:f>IF(A287="","",IF(OR(NOT(ISNUMBER(B287)),NOT(ISNUMBER(C287))),"",IF(B287&lt;0,"Eingaben prüfen",MIN(B287+C287,Konditionen!$B$10))))</x:f>
      </x:c>
      <x:c r="E287" s="21" t="n">
        <x:v>0</x:v>
      </x:c>
      <x:c r="F287" s="20" t="str">
        <x:f>IF(A287="","",IF(OR(NOT(ISNUMBER(B287)),NOT(ISNUMBER(C287)),NOT(ISNUMBER(D287)),NOT(ISNUMBER(E287))),"",IF(OR(E287&lt;0,B287&lt;0),"Eingaben prüfen",D287-C287+MIN(E287,MAX(0,B287+C287-D287)))))</x:f>
      </x:c>
      <x:c r="G287" s="20" t="str">
        <x:f>IF(A287="","",IF(OR(NOT(ISNUMBER(B287)),NOT(ISNUMBER(E287))),"",IF(E287&lt;0,"Eingaben prüfen",MAX(0,B287-F287))))</x:f>
      </x:c>
      <x:c r="H287" s="20" t="str">
        <x:f>IF(A287="","",IF(OR(NOT(ISNUMBER(B287)),NOT(ISNUMBER(C287)),NOT(ISNUMBER(D287)),NOT(ISNUMBER(E287))),"",IF(E287&lt;0,"Eingaben prüfen",D287+MIN(E287,MAX(0,B287+C287-D287)))))</x:f>
      </x:c>
    </x:row>
    <x:row r="288" ht="35" customHeight="1">
      <x:c r="A288" s="19" t="str">
        <x:f>IF(Konditionen!$B$11="Gültig",IF(ROW()-6&lt;=Konditionen!$B$9,ROW()-6,""),"")</x:f>
      </x:c>
      <x:c r="B288" s="20" t="str">
        <x:f>IF(A288="","",IF(ROW()=7,Konditionen!$B$7,IF(ISNUMBER(G287),G287,"Eingaben prüfen")))</x:f>
      </x:c>
      <x:c r="C288" s="20" t="str">
        <x:f>IF(A288="","",IF(OR(NOT(ISNUMBER(B288))),"",IF(B288&lt;0,"Eingaben prüfen",B288*Konditionen!$B$8/12)))</x:f>
      </x:c>
      <x:c r="D288" s="20" t="str">
        <x:f>IF(A288="","",IF(OR(NOT(ISNUMBER(B288)),NOT(ISNUMBER(C288))),"",IF(B288&lt;0,"Eingaben prüfen",MIN(B288+C288,Konditionen!$B$10))))</x:f>
      </x:c>
      <x:c r="E288" s="21" t="n">
        <x:v>0</x:v>
      </x:c>
      <x:c r="F288" s="20" t="str">
        <x:f>IF(A288="","",IF(OR(NOT(ISNUMBER(B288)),NOT(ISNUMBER(C288)),NOT(ISNUMBER(D288)),NOT(ISNUMBER(E288))),"",IF(OR(E288&lt;0,B288&lt;0),"Eingaben prüfen",D288-C288+MIN(E288,MAX(0,B288+C288-D288)))))</x:f>
      </x:c>
      <x:c r="G288" s="20" t="str">
        <x:f>IF(A288="","",IF(OR(NOT(ISNUMBER(B288)),NOT(ISNUMBER(E288))),"",IF(E288&lt;0,"Eingaben prüfen",MAX(0,B288-F288))))</x:f>
      </x:c>
      <x:c r="H288" s="20" t="str">
        <x:f>IF(A288="","",IF(OR(NOT(ISNUMBER(B288)),NOT(ISNUMBER(C288)),NOT(ISNUMBER(D288)),NOT(ISNUMBER(E288))),"",IF(E288&lt;0,"Eingaben prüfen",D288+MIN(E288,MAX(0,B288+C288-D288)))))</x:f>
      </x:c>
    </x:row>
    <x:row r="289" ht="35" customHeight="1">
      <x:c r="A289" s="19" t="str">
        <x:f>IF(Konditionen!$B$11="Gültig",IF(ROW()-6&lt;=Konditionen!$B$9,ROW()-6,""),"")</x:f>
      </x:c>
      <x:c r="B289" s="20" t="str">
        <x:f>IF(A289="","",IF(ROW()=7,Konditionen!$B$7,IF(ISNUMBER(G288),G288,"Eingaben prüfen")))</x:f>
      </x:c>
      <x:c r="C289" s="20" t="str">
        <x:f>IF(A289="","",IF(OR(NOT(ISNUMBER(B289))),"",IF(B289&lt;0,"Eingaben prüfen",B289*Konditionen!$B$8/12)))</x:f>
      </x:c>
      <x:c r="D289" s="20" t="str">
        <x:f>IF(A289="","",IF(OR(NOT(ISNUMBER(B289)),NOT(ISNUMBER(C289))),"",IF(B289&lt;0,"Eingaben prüfen",MIN(B289+C289,Konditionen!$B$10))))</x:f>
      </x:c>
      <x:c r="E289" s="21" t="n">
        <x:v>0</x:v>
      </x:c>
      <x:c r="F289" s="20" t="str">
        <x:f>IF(A289="","",IF(OR(NOT(ISNUMBER(B289)),NOT(ISNUMBER(C289)),NOT(ISNUMBER(D289)),NOT(ISNUMBER(E289))),"",IF(OR(E289&lt;0,B289&lt;0),"Eingaben prüfen",D289-C289+MIN(E289,MAX(0,B289+C289-D289)))))</x:f>
      </x:c>
      <x:c r="G289" s="20" t="str">
        <x:f>IF(A289="","",IF(OR(NOT(ISNUMBER(B289)),NOT(ISNUMBER(E289))),"",IF(E289&lt;0,"Eingaben prüfen",MAX(0,B289-F289))))</x:f>
      </x:c>
      <x:c r="H289" s="20" t="str">
        <x:f>IF(A289="","",IF(OR(NOT(ISNUMBER(B289)),NOT(ISNUMBER(C289)),NOT(ISNUMBER(D289)),NOT(ISNUMBER(E289))),"",IF(E289&lt;0,"Eingaben prüfen",D289+MIN(E289,MAX(0,B289+C289-D289)))))</x:f>
      </x:c>
    </x:row>
    <x:row r="290" ht="35" customHeight="1">
      <x:c r="A290" s="19" t="str">
        <x:f>IF(Konditionen!$B$11="Gültig",IF(ROW()-6&lt;=Konditionen!$B$9,ROW()-6,""),"")</x:f>
      </x:c>
      <x:c r="B290" s="20" t="str">
        <x:f>IF(A290="","",IF(ROW()=7,Konditionen!$B$7,IF(ISNUMBER(G289),G289,"Eingaben prüfen")))</x:f>
      </x:c>
      <x:c r="C290" s="20" t="str">
        <x:f>IF(A290="","",IF(OR(NOT(ISNUMBER(B290))),"",IF(B290&lt;0,"Eingaben prüfen",B290*Konditionen!$B$8/12)))</x:f>
      </x:c>
      <x:c r="D290" s="20" t="str">
        <x:f>IF(A290="","",IF(OR(NOT(ISNUMBER(B290)),NOT(ISNUMBER(C290))),"",IF(B290&lt;0,"Eingaben prüfen",MIN(B290+C290,Konditionen!$B$10))))</x:f>
      </x:c>
      <x:c r="E290" s="21" t="n">
        <x:v>0</x:v>
      </x:c>
      <x:c r="F290" s="20" t="str">
        <x:f>IF(A290="","",IF(OR(NOT(ISNUMBER(B290)),NOT(ISNUMBER(C290)),NOT(ISNUMBER(D290)),NOT(ISNUMBER(E290))),"",IF(OR(E290&lt;0,B290&lt;0),"Eingaben prüfen",D290-C290+MIN(E290,MAX(0,B290+C290-D290)))))</x:f>
      </x:c>
      <x:c r="G290" s="20" t="str">
        <x:f>IF(A290="","",IF(OR(NOT(ISNUMBER(B290)),NOT(ISNUMBER(E290))),"",IF(E290&lt;0,"Eingaben prüfen",MAX(0,B290-F290))))</x:f>
      </x:c>
      <x:c r="H290" s="20" t="str">
        <x:f>IF(A290="","",IF(OR(NOT(ISNUMBER(B290)),NOT(ISNUMBER(C290)),NOT(ISNUMBER(D290)),NOT(ISNUMBER(E290))),"",IF(E290&lt;0,"Eingaben prüfen",D290+MIN(E290,MAX(0,B290+C290-D290)))))</x:f>
      </x:c>
    </x:row>
    <x:row r="291" ht="35" customHeight="1">
      <x:c r="A291" s="19" t="str">
        <x:f>IF(Konditionen!$B$11="Gültig",IF(ROW()-6&lt;=Konditionen!$B$9,ROW()-6,""),"")</x:f>
      </x:c>
      <x:c r="B291" s="20" t="str">
        <x:f>IF(A291="","",IF(ROW()=7,Konditionen!$B$7,IF(ISNUMBER(G290),G290,"Eingaben prüfen")))</x:f>
      </x:c>
      <x:c r="C291" s="20" t="str">
        <x:f>IF(A291="","",IF(OR(NOT(ISNUMBER(B291))),"",IF(B291&lt;0,"Eingaben prüfen",B291*Konditionen!$B$8/12)))</x:f>
      </x:c>
      <x:c r="D291" s="20" t="str">
        <x:f>IF(A291="","",IF(OR(NOT(ISNUMBER(B291)),NOT(ISNUMBER(C291))),"",IF(B291&lt;0,"Eingaben prüfen",MIN(B291+C291,Konditionen!$B$10))))</x:f>
      </x:c>
      <x:c r="E291" s="21" t="n">
        <x:v>0</x:v>
      </x:c>
      <x:c r="F291" s="20" t="str">
        <x:f>IF(A291="","",IF(OR(NOT(ISNUMBER(B291)),NOT(ISNUMBER(C291)),NOT(ISNUMBER(D291)),NOT(ISNUMBER(E291))),"",IF(OR(E291&lt;0,B291&lt;0),"Eingaben prüfen",D291-C291+MIN(E291,MAX(0,B291+C291-D291)))))</x:f>
      </x:c>
      <x:c r="G291" s="20" t="str">
        <x:f>IF(A291="","",IF(OR(NOT(ISNUMBER(B291)),NOT(ISNUMBER(E291))),"",IF(E291&lt;0,"Eingaben prüfen",MAX(0,B291-F291))))</x:f>
      </x:c>
      <x:c r="H291" s="20" t="str">
        <x:f>IF(A291="","",IF(OR(NOT(ISNUMBER(B291)),NOT(ISNUMBER(C291)),NOT(ISNUMBER(D291)),NOT(ISNUMBER(E291))),"",IF(E291&lt;0,"Eingaben prüfen",D291+MIN(E291,MAX(0,B291+C291-D291)))))</x:f>
      </x:c>
    </x:row>
    <x:row r="292" ht="35" customHeight="1">
      <x:c r="A292" s="19" t="str">
        <x:f>IF(Konditionen!$B$11="Gültig",IF(ROW()-6&lt;=Konditionen!$B$9,ROW()-6,""),"")</x:f>
      </x:c>
      <x:c r="B292" s="20" t="str">
        <x:f>IF(A292="","",IF(ROW()=7,Konditionen!$B$7,IF(ISNUMBER(G291),G291,"Eingaben prüfen")))</x:f>
      </x:c>
      <x:c r="C292" s="20" t="str">
        <x:f>IF(A292="","",IF(OR(NOT(ISNUMBER(B292))),"",IF(B292&lt;0,"Eingaben prüfen",B292*Konditionen!$B$8/12)))</x:f>
      </x:c>
      <x:c r="D292" s="20" t="str">
        <x:f>IF(A292="","",IF(OR(NOT(ISNUMBER(B292)),NOT(ISNUMBER(C292))),"",IF(B292&lt;0,"Eingaben prüfen",MIN(B292+C292,Konditionen!$B$10))))</x:f>
      </x:c>
      <x:c r="E292" s="21" t="n">
        <x:v>0</x:v>
      </x:c>
      <x:c r="F292" s="20" t="str">
        <x:f>IF(A292="","",IF(OR(NOT(ISNUMBER(B292)),NOT(ISNUMBER(C292)),NOT(ISNUMBER(D292)),NOT(ISNUMBER(E292))),"",IF(OR(E292&lt;0,B292&lt;0),"Eingaben prüfen",D292-C292+MIN(E292,MAX(0,B292+C292-D292)))))</x:f>
      </x:c>
      <x:c r="G292" s="20" t="str">
        <x:f>IF(A292="","",IF(OR(NOT(ISNUMBER(B292)),NOT(ISNUMBER(E292))),"",IF(E292&lt;0,"Eingaben prüfen",MAX(0,B292-F292))))</x:f>
      </x:c>
      <x:c r="H292" s="20" t="str">
        <x:f>IF(A292="","",IF(OR(NOT(ISNUMBER(B292)),NOT(ISNUMBER(C292)),NOT(ISNUMBER(D292)),NOT(ISNUMBER(E292))),"",IF(E292&lt;0,"Eingaben prüfen",D292+MIN(E292,MAX(0,B292+C292-D292)))))</x:f>
      </x:c>
    </x:row>
    <x:row r="293" ht="35" customHeight="1">
      <x:c r="A293" s="19" t="str">
        <x:f>IF(Konditionen!$B$11="Gültig",IF(ROW()-6&lt;=Konditionen!$B$9,ROW()-6,""),"")</x:f>
      </x:c>
      <x:c r="B293" s="20" t="str">
        <x:f>IF(A293="","",IF(ROW()=7,Konditionen!$B$7,IF(ISNUMBER(G292),G292,"Eingaben prüfen")))</x:f>
      </x:c>
      <x:c r="C293" s="20" t="str">
        <x:f>IF(A293="","",IF(OR(NOT(ISNUMBER(B293))),"",IF(B293&lt;0,"Eingaben prüfen",B293*Konditionen!$B$8/12)))</x:f>
      </x:c>
      <x:c r="D293" s="20" t="str">
        <x:f>IF(A293="","",IF(OR(NOT(ISNUMBER(B293)),NOT(ISNUMBER(C293))),"",IF(B293&lt;0,"Eingaben prüfen",MIN(B293+C293,Konditionen!$B$10))))</x:f>
      </x:c>
      <x:c r="E293" s="21" t="n">
        <x:v>0</x:v>
      </x:c>
      <x:c r="F293" s="20" t="str">
        <x:f>IF(A293="","",IF(OR(NOT(ISNUMBER(B293)),NOT(ISNUMBER(C293)),NOT(ISNUMBER(D293)),NOT(ISNUMBER(E293))),"",IF(OR(E293&lt;0,B293&lt;0),"Eingaben prüfen",D293-C293+MIN(E293,MAX(0,B293+C293-D293)))))</x:f>
      </x:c>
      <x:c r="G293" s="20" t="str">
        <x:f>IF(A293="","",IF(OR(NOT(ISNUMBER(B293)),NOT(ISNUMBER(E293))),"",IF(E293&lt;0,"Eingaben prüfen",MAX(0,B293-F293))))</x:f>
      </x:c>
      <x:c r="H293" s="20" t="str">
        <x:f>IF(A293="","",IF(OR(NOT(ISNUMBER(B293)),NOT(ISNUMBER(C293)),NOT(ISNUMBER(D293)),NOT(ISNUMBER(E293))),"",IF(E293&lt;0,"Eingaben prüfen",D293+MIN(E293,MAX(0,B293+C293-D293)))))</x:f>
      </x:c>
    </x:row>
    <x:row r="294" ht="35" customHeight="1">
      <x:c r="A294" s="19" t="str">
        <x:f>IF(Konditionen!$B$11="Gültig",IF(ROW()-6&lt;=Konditionen!$B$9,ROW()-6,""),"")</x:f>
      </x:c>
      <x:c r="B294" s="20" t="str">
        <x:f>IF(A294="","",IF(ROW()=7,Konditionen!$B$7,IF(ISNUMBER(G293),G293,"Eingaben prüfen")))</x:f>
      </x:c>
      <x:c r="C294" s="20" t="str">
        <x:f>IF(A294="","",IF(OR(NOT(ISNUMBER(B294))),"",IF(B294&lt;0,"Eingaben prüfen",B294*Konditionen!$B$8/12)))</x:f>
      </x:c>
      <x:c r="D294" s="20" t="str">
        <x:f>IF(A294="","",IF(OR(NOT(ISNUMBER(B294)),NOT(ISNUMBER(C294))),"",IF(B294&lt;0,"Eingaben prüfen",MIN(B294+C294,Konditionen!$B$10))))</x:f>
      </x:c>
      <x:c r="E294" s="21" t="n">
        <x:v>0</x:v>
      </x:c>
      <x:c r="F294" s="20" t="str">
        <x:f>IF(A294="","",IF(OR(NOT(ISNUMBER(B294)),NOT(ISNUMBER(C294)),NOT(ISNUMBER(D294)),NOT(ISNUMBER(E294))),"",IF(OR(E294&lt;0,B294&lt;0),"Eingaben prüfen",D294-C294+MIN(E294,MAX(0,B294+C294-D294)))))</x:f>
      </x:c>
      <x:c r="G294" s="20" t="str">
        <x:f>IF(A294="","",IF(OR(NOT(ISNUMBER(B294)),NOT(ISNUMBER(E294))),"",IF(E294&lt;0,"Eingaben prüfen",MAX(0,B294-F294))))</x:f>
      </x:c>
      <x:c r="H294" s="20" t="str">
        <x:f>IF(A294="","",IF(OR(NOT(ISNUMBER(B294)),NOT(ISNUMBER(C294)),NOT(ISNUMBER(D294)),NOT(ISNUMBER(E294))),"",IF(E294&lt;0,"Eingaben prüfen",D294+MIN(E294,MAX(0,B294+C294-D294)))))</x:f>
      </x:c>
    </x:row>
    <x:row r="295" ht="35" customHeight="1">
      <x:c r="A295" s="19" t="str">
        <x:f>IF(Konditionen!$B$11="Gültig",IF(ROW()-6&lt;=Konditionen!$B$9,ROW()-6,""),"")</x:f>
      </x:c>
      <x:c r="B295" s="20" t="str">
        <x:f>IF(A295="","",IF(ROW()=7,Konditionen!$B$7,IF(ISNUMBER(G294),G294,"Eingaben prüfen")))</x:f>
      </x:c>
      <x:c r="C295" s="20" t="str">
        <x:f>IF(A295="","",IF(OR(NOT(ISNUMBER(B295))),"",IF(B295&lt;0,"Eingaben prüfen",B295*Konditionen!$B$8/12)))</x:f>
      </x:c>
      <x:c r="D295" s="20" t="str">
        <x:f>IF(A295="","",IF(OR(NOT(ISNUMBER(B295)),NOT(ISNUMBER(C295))),"",IF(B295&lt;0,"Eingaben prüfen",MIN(B295+C295,Konditionen!$B$10))))</x:f>
      </x:c>
      <x:c r="E295" s="21" t="n">
        <x:v>0</x:v>
      </x:c>
      <x:c r="F295" s="20" t="str">
        <x:f>IF(A295="","",IF(OR(NOT(ISNUMBER(B295)),NOT(ISNUMBER(C295)),NOT(ISNUMBER(D295)),NOT(ISNUMBER(E295))),"",IF(OR(E295&lt;0,B295&lt;0),"Eingaben prüfen",D295-C295+MIN(E295,MAX(0,B295+C295-D295)))))</x:f>
      </x:c>
      <x:c r="G295" s="20" t="str">
        <x:f>IF(A295="","",IF(OR(NOT(ISNUMBER(B295)),NOT(ISNUMBER(E295))),"",IF(E295&lt;0,"Eingaben prüfen",MAX(0,B295-F295))))</x:f>
      </x:c>
      <x:c r="H295" s="20" t="str">
        <x:f>IF(A295="","",IF(OR(NOT(ISNUMBER(B295)),NOT(ISNUMBER(C295)),NOT(ISNUMBER(D295)),NOT(ISNUMBER(E295))),"",IF(E295&lt;0,"Eingaben prüfen",D295+MIN(E295,MAX(0,B295+C295-D295)))))</x:f>
      </x:c>
    </x:row>
    <x:row r="296" ht="35" customHeight="1">
      <x:c r="A296" s="19" t="str">
        <x:f>IF(Konditionen!$B$11="Gültig",IF(ROW()-6&lt;=Konditionen!$B$9,ROW()-6,""),"")</x:f>
      </x:c>
      <x:c r="B296" s="20" t="str">
        <x:f>IF(A296="","",IF(ROW()=7,Konditionen!$B$7,IF(ISNUMBER(G295),G295,"Eingaben prüfen")))</x:f>
      </x:c>
      <x:c r="C296" s="20" t="str">
        <x:f>IF(A296="","",IF(OR(NOT(ISNUMBER(B296))),"",IF(B296&lt;0,"Eingaben prüfen",B296*Konditionen!$B$8/12)))</x:f>
      </x:c>
      <x:c r="D296" s="20" t="str">
        <x:f>IF(A296="","",IF(OR(NOT(ISNUMBER(B296)),NOT(ISNUMBER(C296))),"",IF(B296&lt;0,"Eingaben prüfen",MIN(B296+C296,Konditionen!$B$10))))</x:f>
      </x:c>
      <x:c r="E296" s="21" t="n">
        <x:v>0</x:v>
      </x:c>
      <x:c r="F296" s="20" t="str">
        <x:f>IF(A296="","",IF(OR(NOT(ISNUMBER(B296)),NOT(ISNUMBER(C296)),NOT(ISNUMBER(D296)),NOT(ISNUMBER(E296))),"",IF(OR(E296&lt;0,B296&lt;0),"Eingaben prüfen",D296-C296+MIN(E296,MAX(0,B296+C296-D296)))))</x:f>
      </x:c>
      <x:c r="G296" s="20" t="str">
        <x:f>IF(A296="","",IF(OR(NOT(ISNUMBER(B296)),NOT(ISNUMBER(E296))),"",IF(E296&lt;0,"Eingaben prüfen",MAX(0,B296-F296))))</x:f>
      </x:c>
      <x:c r="H296" s="20" t="str">
        <x:f>IF(A296="","",IF(OR(NOT(ISNUMBER(B296)),NOT(ISNUMBER(C296)),NOT(ISNUMBER(D296)),NOT(ISNUMBER(E296))),"",IF(E296&lt;0,"Eingaben prüfen",D296+MIN(E296,MAX(0,B296+C296-D296)))))</x:f>
      </x:c>
    </x:row>
    <x:row r="297" ht="35" customHeight="1">
      <x:c r="A297" s="19" t="str">
        <x:f>IF(Konditionen!$B$11="Gültig",IF(ROW()-6&lt;=Konditionen!$B$9,ROW()-6,""),"")</x:f>
      </x:c>
      <x:c r="B297" s="20" t="str">
        <x:f>IF(A297="","",IF(ROW()=7,Konditionen!$B$7,IF(ISNUMBER(G296),G296,"Eingaben prüfen")))</x:f>
      </x:c>
      <x:c r="C297" s="20" t="str">
        <x:f>IF(A297="","",IF(OR(NOT(ISNUMBER(B297))),"",IF(B297&lt;0,"Eingaben prüfen",B297*Konditionen!$B$8/12)))</x:f>
      </x:c>
      <x:c r="D297" s="20" t="str">
        <x:f>IF(A297="","",IF(OR(NOT(ISNUMBER(B297)),NOT(ISNUMBER(C297))),"",IF(B297&lt;0,"Eingaben prüfen",MIN(B297+C297,Konditionen!$B$10))))</x:f>
      </x:c>
      <x:c r="E297" s="21" t="n">
        <x:v>0</x:v>
      </x:c>
      <x:c r="F297" s="20" t="str">
        <x:f>IF(A297="","",IF(OR(NOT(ISNUMBER(B297)),NOT(ISNUMBER(C297)),NOT(ISNUMBER(D297)),NOT(ISNUMBER(E297))),"",IF(OR(E297&lt;0,B297&lt;0),"Eingaben prüfen",D297-C297+MIN(E297,MAX(0,B297+C297-D297)))))</x:f>
      </x:c>
      <x:c r="G297" s="20" t="str">
        <x:f>IF(A297="","",IF(OR(NOT(ISNUMBER(B297)),NOT(ISNUMBER(E297))),"",IF(E297&lt;0,"Eingaben prüfen",MAX(0,B297-F297))))</x:f>
      </x:c>
      <x:c r="H297" s="20" t="str">
        <x:f>IF(A297="","",IF(OR(NOT(ISNUMBER(B297)),NOT(ISNUMBER(C297)),NOT(ISNUMBER(D297)),NOT(ISNUMBER(E297))),"",IF(E297&lt;0,"Eingaben prüfen",D297+MIN(E297,MAX(0,B297+C297-D297)))))</x:f>
      </x:c>
    </x:row>
    <x:row r="298" ht="35" customHeight="1">
      <x:c r="A298" s="19" t="str">
        <x:f>IF(Konditionen!$B$11="Gültig",IF(ROW()-6&lt;=Konditionen!$B$9,ROW()-6,""),"")</x:f>
      </x:c>
      <x:c r="B298" s="20" t="str">
        <x:f>IF(A298="","",IF(ROW()=7,Konditionen!$B$7,IF(ISNUMBER(G297),G297,"Eingaben prüfen")))</x:f>
      </x:c>
      <x:c r="C298" s="20" t="str">
        <x:f>IF(A298="","",IF(OR(NOT(ISNUMBER(B298))),"",IF(B298&lt;0,"Eingaben prüfen",B298*Konditionen!$B$8/12)))</x:f>
      </x:c>
      <x:c r="D298" s="20" t="str">
        <x:f>IF(A298="","",IF(OR(NOT(ISNUMBER(B298)),NOT(ISNUMBER(C298))),"",IF(B298&lt;0,"Eingaben prüfen",MIN(B298+C298,Konditionen!$B$10))))</x:f>
      </x:c>
      <x:c r="E298" s="21" t="n">
        <x:v>0</x:v>
      </x:c>
      <x:c r="F298" s="20" t="str">
        <x:f>IF(A298="","",IF(OR(NOT(ISNUMBER(B298)),NOT(ISNUMBER(C298)),NOT(ISNUMBER(D298)),NOT(ISNUMBER(E298))),"",IF(OR(E298&lt;0,B298&lt;0),"Eingaben prüfen",D298-C298+MIN(E298,MAX(0,B298+C298-D298)))))</x:f>
      </x:c>
      <x:c r="G298" s="20" t="str">
        <x:f>IF(A298="","",IF(OR(NOT(ISNUMBER(B298)),NOT(ISNUMBER(E298))),"",IF(E298&lt;0,"Eingaben prüfen",MAX(0,B298-F298))))</x:f>
      </x:c>
      <x:c r="H298" s="20" t="str">
        <x:f>IF(A298="","",IF(OR(NOT(ISNUMBER(B298)),NOT(ISNUMBER(C298)),NOT(ISNUMBER(D298)),NOT(ISNUMBER(E298))),"",IF(E298&lt;0,"Eingaben prüfen",D298+MIN(E298,MAX(0,B298+C298-D298)))))</x:f>
      </x:c>
    </x:row>
    <x:row r="299" ht="35" customHeight="1">
      <x:c r="A299" s="19" t="str">
        <x:f>IF(Konditionen!$B$11="Gültig",IF(ROW()-6&lt;=Konditionen!$B$9,ROW()-6,""),"")</x:f>
      </x:c>
      <x:c r="B299" s="20" t="str">
        <x:f>IF(A299="","",IF(ROW()=7,Konditionen!$B$7,IF(ISNUMBER(G298),G298,"Eingaben prüfen")))</x:f>
      </x:c>
      <x:c r="C299" s="20" t="str">
        <x:f>IF(A299="","",IF(OR(NOT(ISNUMBER(B299))),"",IF(B299&lt;0,"Eingaben prüfen",B299*Konditionen!$B$8/12)))</x:f>
      </x:c>
      <x:c r="D299" s="20" t="str">
        <x:f>IF(A299="","",IF(OR(NOT(ISNUMBER(B299)),NOT(ISNUMBER(C299))),"",IF(B299&lt;0,"Eingaben prüfen",MIN(B299+C299,Konditionen!$B$10))))</x:f>
      </x:c>
      <x:c r="E299" s="21" t="n">
        <x:v>0</x:v>
      </x:c>
      <x:c r="F299" s="20" t="str">
        <x:f>IF(A299="","",IF(OR(NOT(ISNUMBER(B299)),NOT(ISNUMBER(C299)),NOT(ISNUMBER(D299)),NOT(ISNUMBER(E299))),"",IF(OR(E299&lt;0,B299&lt;0),"Eingaben prüfen",D299-C299+MIN(E299,MAX(0,B299+C299-D299)))))</x:f>
      </x:c>
      <x:c r="G299" s="20" t="str">
        <x:f>IF(A299="","",IF(OR(NOT(ISNUMBER(B299)),NOT(ISNUMBER(E299))),"",IF(E299&lt;0,"Eingaben prüfen",MAX(0,B299-F299))))</x:f>
      </x:c>
      <x:c r="H299" s="20" t="str">
        <x:f>IF(A299="","",IF(OR(NOT(ISNUMBER(B299)),NOT(ISNUMBER(C299)),NOT(ISNUMBER(D299)),NOT(ISNUMBER(E299))),"",IF(E299&lt;0,"Eingaben prüfen",D299+MIN(E299,MAX(0,B299+C299-D299)))))</x:f>
      </x:c>
    </x:row>
    <x:row r="300" ht="35" customHeight="1">
      <x:c r="A300" s="19" t="str">
        <x:f>IF(Konditionen!$B$11="Gültig",IF(ROW()-6&lt;=Konditionen!$B$9,ROW()-6,""),"")</x:f>
      </x:c>
      <x:c r="B300" s="20" t="str">
        <x:f>IF(A300="","",IF(ROW()=7,Konditionen!$B$7,IF(ISNUMBER(G299),G299,"Eingaben prüfen")))</x:f>
      </x:c>
      <x:c r="C300" s="20" t="str">
        <x:f>IF(A300="","",IF(OR(NOT(ISNUMBER(B300))),"",IF(B300&lt;0,"Eingaben prüfen",B300*Konditionen!$B$8/12)))</x:f>
      </x:c>
      <x:c r="D300" s="20" t="str">
        <x:f>IF(A300="","",IF(OR(NOT(ISNUMBER(B300)),NOT(ISNUMBER(C300))),"",IF(B300&lt;0,"Eingaben prüfen",MIN(B300+C300,Konditionen!$B$10))))</x:f>
      </x:c>
      <x:c r="E300" s="21" t="n">
        <x:v>0</x:v>
      </x:c>
      <x:c r="F300" s="20" t="str">
        <x:f>IF(A300="","",IF(OR(NOT(ISNUMBER(B300)),NOT(ISNUMBER(C300)),NOT(ISNUMBER(D300)),NOT(ISNUMBER(E300))),"",IF(OR(E300&lt;0,B300&lt;0),"Eingaben prüfen",D300-C300+MIN(E300,MAX(0,B300+C300-D300)))))</x:f>
      </x:c>
      <x:c r="G300" s="20" t="str">
        <x:f>IF(A300="","",IF(OR(NOT(ISNUMBER(B300)),NOT(ISNUMBER(E300))),"",IF(E300&lt;0,"Eingaben prüfen",MAX(0,B300-F300))))</x:f>
      </x:c>
      <x:c r="H300" s="20" t="str">
        <x:f>IF(A300="","",IF(OR(NOT(ISNUMBER(B300)),NOT(ISNUMBER(C300)),NOT(ISNUMBER(D300)),NOT(ISNUMBER(E300))),"",IF(E300&lt;0,"Eingaben prüfen",D300+MIN(E300,MAX(0,B300+C300-D300)))))</x:f>
      </x:c>
    </x:row>
    <x:row r="301" ht="35" customHeight="1">
      <x:c r="A301" s="19" t="str">
        <x:f>IF(Konditionen!$B$11="Gültig",IF(ROW()-6&lt;=Konditionen!$B$9,ROW()-6,""),"")</x:f>
      </x:c>
      <x:c r="B301" s="20" t="str">
        <x:f>IF(A301="","",IF(ROW()=7,Konditionen!$B$7,IF(ISNUMBER(G300),G300,"Eingaben prüfen")))</x:f>
      </x:c>
      <x:c r="C301" s="20" t="str">
        <x:f>IF(A301="","",IF(OR(NOT(ISNUMBER(B301))),"",IF(B301&lt;0,"Eingaben prüfen",B301*Konditionen!$B$8/12)))</x:f>
      </x:c>
      <x:c r="D301" s="20" t="str">
        <x:f>IF(A301="","",IF(OR(NOT(ISNUMBER(B301)),NOT(ISNUMBER(C301))),"",IF(B301&lt;0,"Eingaben prüfen",MIN(B301+C301,Konditionen!$B$10))))</x:f>
      </x:c>
      <x:c r="E301" s="21" t="n">
        <x:v>0</x:v>
      </x:c>
      <x:c r="F301" s="20" t="str">
        <x:f>IF(A301="","",IF(OR(NOT(ISNUMBER(B301)),NOT(ISNUMBER(C301)),NOT(ISNUMBER(D301)),NOT(ISNUMBER(E301))),"",IF(OR(E301&lt;0,B301&lt;0),"Eingaben prüfen",D301-C301+MIN(E301,MAX(0,B301+C301-D301)))))</x:f>
      </x:c>
      <x:c r="G301" s="20" t="str">
        <x:f>IF(A301="","",IF(OR(NOT(ISNUMBER(B301)),NOT(ISNUMBER(E301))),"",IF(E301&lt;0,"Eingaben prüfen",MAX(0,B301-F301))))</x:f>
      </x:c>
      <x:c r="H301" s="20" t="str">
        <x:f>IF(A301="","",IF(OR(NOT(ISNUMBER(B301)),NOT(ISNUMBER(C301)),NOT(ISNUMBER(D301)),NOT(ISNUMBER(E301))),"",IF(E301&lt;0,"Eingaben prüfen",D301+MIN(E301,MAX(0,B301+C301-D301)))))</x:f>
      </x:c>
    </x:row>
    <x:row r="302" ht="35" customHeight="1">
      <x:c r="A302" s="19" t="str">
        <x:f>IF(Konditionen!$B$11="Gültig",IF(ROW()-6&lt;=Konditionen!$B$9,ROW()-6,""),"")</x:f>
      </x:c>
      <x:c r="B302" s="20" t="str">
        <x:f>IF(A302="","",IF(ROW()=7,Konditionen!$B$7,IF(ISNUMBER(G301),G301,"Eingaben prüfen")))</x:f>
      </x:c>
      <x:c r="C302" s="20" t="str">
        <x:f>IF(A302="","",IF(OR(NOT(ISNUMBER(B302))),"",IF(B302&lt;0,"Eingaben prüfen",B302*Konditionen!$B$8/12)))</x:f>
      </x:c>
      <x:c r="D302" s="20" t="str">
        <x:f>IF(A302="","",IF(OR(NOT(ISNUMBER(B302)),NOT(ISNUMBER(C302))),"",IF(B302&lt;0,"Eingaben prüfen",MIN(B302+C302,Konditionen!$B$10))))</x:f>
      </x:c>
      <x:c r="E302" s="21" t="n">
        <x:v>0</x:v>
      </x:c>
      <x:c r="F302" s="20" t="str">
        <x:f>IF(A302="","",IF(OR(NOT(ISNUMBER(B302)),NOT(ISNUMBER(C302)),NOT(ISNUMBER(D302)),NOT(ISNUMBER(E302))),"",IF(OR(E302&lt;0,B302&lt;0),"Eingaben prüfen",D302-C302+MIN(E302,MAX(0,B302+C302-D302)))))</x:f>
      </x:c>
      <x:c r="G302" s="20" t="str">
        <x:f>IF(A302="","",IF(OR(NOT(ISNUMBER(B302)),NOT(ISNUMBER(E302))),"",IF(E302&lt;0,"Eingaben prüfen",MAX(0,B302-F302))))</x:f>
      </x:c>
      <x:c r="H302" s="20" t="str">
        <x:f>IF(A302="","",IF(OR(NOT(ISNUMBER(B302)),NOT(ISNUMBER(C302)),NOT(ISNUMBER(D302)),NOT(ISNUMBER(E302))),"",IF(E302&lt;0,"Eingaben prüfen",D302+MIN(E302,MAX(0,B302+C302-D302)))))</x:f>
      </x:c>
    </x:row>
    <x:row r="303" ht="35" customHeight="1">
      <x:c r="A303" s="19" t="str">
        <x:f>IF(Konditionen!$B$11="Gültig",IF(ROW()-6&lt;=Konditionen!$B$9,ROW()-6,""),"")</x:f>
      </x:c>
      <x:c r="B303" s="20" t="str">
        <x:f>IF(A303="","",IF(ROW()=7,Konditionen!$B$7,IF(ISNUMBER(G302),G302,"Eingaben prüfen")))</x:f>
      </x:c>
      <x:c r="C303" s="20" t="str">
        <x:f>IF(A303="","",IF(OR(NOT(ISNUMBER(B303))),"",IF(B303&lt;0,"Eingaben prüfen",B303*Konditionen!$B$8/12)))</x:f>
      </x:c>
      <x:c r="D303" s="20" t="str">
        <x:f>IF(A303="","",IF(OR(NOT(ISNUMBER(B303)),NOT(ISNUMBER(C303))),"",IF(B303&lt;0,"Eingaben prüfen",MIN(B303+C303,Konditionen!$B$10))))</x:f>
      </x:c>
      <x:c r="E303" s="21" t="n">
        <x:v>0</x:v>
      </x:c>
      <x:c r="F303" s="20" t="str">
        <x:f>IF(A303="","",IF(OR(NOT(ISNUMBER(B303)),NOT(ISNUMBER(C303)),NOT(ISNUMBER(D303)),NOT(ISNUMBER(E303))),"",IF(OR(E303&lt;0,B303&lt;0),"Eingaben prüfen",D303-C303+MIN(E303,MAX(0,B303+C303-D303)))))</x:f>
      </x:c>
      <x:c r="G303" s="20" t="str">
        <x:f>IF(A303="","",IF(OR(NOT(ISNUMBER(B303)),NOT(ISNUMBER(E303))),"",IF(E303&lt;0,"Eingaben prüfen",MAX(0,B303-F303))))</x:f>
      </x:c>
      <x:c r="H303" s="20" t="str">
        <x:f>IF(A303="","",IF(OR(NOT(ISNUMBER(B303)),NOT(ISNUMBER(C303)),NOT(ISNUMBER(D303)),NOT(ISNUMBER(E303))),"",IF(E303&lt;0,"Eingaben prüfen",D303+MIN(E303,MAX(0,B303+C303-D303)))))</x:f>
      </x:c>
    </x:row>
    <x:row r="304" ht="35" customHeight="1">
      <x:c r="A304" s="19" t="str">
        <x:f>IF(Konditionen!$B$11="Gültig",IF(ROW()-6&lt;=Konditionen!$B$9,ROW()-6,""),"")</x:f>
      </x:c>
      <x:c r="B304" s="20" t="str">
        <x:f>IF(A304="","",IF(ROW()=7,Konditionen!$B$7,IF(ISNUMBER(G303),G303,"Eingaben prüfen")))</x:f>
      </x:c>
      <x:c r="C304" s="20" t="str">
        <x:f>IF(A304="","",IF(OR(NOT(ISNUMBER(B304))),"",IF(B304&lt;0,"Eingaben prüfen",B304*Konditionen!$B$8/12)))</x:f>
      </x:c>
      <x:c r="D304" s="20" t="str">
        <x:f>IF(A304="","",IF(OR(NOT(ISNUMBER(B304)),NOT(ISNUMBER(C304))),"",IF(B304&lt;0,"Eingaben prüfen",MIN(B304+C304,Konditionen!$B$10))))</x:f>
      </x:c>
      <x:c r="E304" s="21" t="n">
        <x:v>0</x:v>
      </x:c>
      <x:c r="F304" s="20" t="str">
        <x:f>IF(A304="","",IF(OR(NOT(ISNUMBER(B304)),NOT(ISNUMBER(C304)),NOT(ISNUMBER(D304)),NOT(ISNUMBER(E304))),"",IF(OR(E304&lt;0,B304&lt;0),"Eingaben prüfen",D304-C304+MIN(E304,MAX(0,B304+C304-D304)))))</x:f>
      </x:c>
      <x:c r="G304" s="20" t="str">
        <x:f>IF(A304="","",IF(OR(NOT(ISNUMBER(B304)),NOT(ISNUMBER(E304))),"",IF(E304&lt;0,"Eingaben prüfen",MAX(0,B304-F304))))</x:f>
      </x:c>
      <x:c r="H304" s="20" t="str">
        <x:f>IF(A304="","",IF(OR(NOT(ISNUMBER(B304)),NOT(ISNUMBER(C304)),NOT(ISNUMBER(D304)),NOT(ISNUMBER(E304))),"",IF(E304&lt;0,"Eingaben prüfen",D304+MIN(E304,MAX(0,B304+C304-D304)))))</x:f>
      </x:c>
    </x:row>
    <x:row r="305" ht="35" customHeight="1">
      <x:c r="A305" s="19" t="str">
        <x:f>IF(Konditionen!$B$11="Gültig",IF(ROW()-6&lt;=Konditionen!$B$9,ROW()-6,""),"")</x:f>
      </x:c>
      <x:c r="B305" s="20" t="str">
        <x:f>IF(A305="","",IF(ROW()=7,Konditionen!$B$7,IF(ISNUMBER(G304),G304,"Eingaben prüfen")))</x:f>
      </x:c>
      <x:c r="C305" s="20" t="str">
        <x:f>IF(A305="","",IF(OR(NOT(ISNUMBER(B305))),"",IF(B305&lt;0,"Eingaben prüfen",B305*Konditionen!$B$8/12)))</x:f>
      </x:c>
      <x:c r="D305" s="20" t="str">
        <x:f>IF(A305="","",IF(OR(NOT(ISNUMBER(B305)),NOT(ISNUMBER(C305))),"",IF(B305&lt;0,"Eingaben prüfen",MIN(B305+C305,Konditionen!$B$10))))</x:f>
      </x:c>
      <x:c r="E305" s="21" t="n">
        <x:v>0</x:v>
      </x:c>
      <x:c r="F305" s="20" t="str">
        <x:f>IF(A305="","",IF(OR(NOT(ISNUMBER(B305)),NOT(ISNUMBER(C305)),NOT(ISNUMBER(D305)),NOT(ISNUMBER(E305))),"",IF(OR(E305&lt;0,B305&lt;0),"Eingaben prüfen",D305-C305+MIN(E305,MAX(0,B305+C305-D305)))))</x:f>
      </x:c>
      <x:c r="G305" s="20" t="str">
        <x:f>IF(A305="","",IF(OR(NOT(ISNUMBER(B305)),NOT(ISNUMBER(E305))),"",IF(E305&lt;0,"Eingaben prüfen",MAX(0,B305-F305))))</x:f>
      </x:c>
      <x:c r="H305" s="20" t="str">
        <x:f>IF(A305="","",IF(OR(NOT(ISNUMBER(B305)),NOT(ISNUMBER(C305)),NOT(ISNUMBER(D305)),NOT(ISNUMBER(E305))),"",IF(E305&lt;0,"Eingaben prüfen",D305+MIN(E305,MAX(0,B305+C305-D305)))))</x:f>
      </x:c>
    </x:row>
    <x:row r="306" ht="35" customHeight="1">
      <x:c r="A306" s="19" t="str">
        <x:f>IF(Konditionen!$B$11="Gültig",IF(ROW()-6&lt;=Konditionen!$B$9,ROW()-6,""),"")</x:f>
      </x:c>
      <x:c r="B306" s="20" t="str">
        <x:f>IF(A306="","",IF(ROW()=7,Konditionen!$B$7,IF(ISNUMBER(G305),G305,"Eingaben prüfen")))</x:f>
      </x:c>
      <x:c r="C306" s="20" t="str">
        <x:f>IF(A306="","",IF(OR(NOT(ISNUMBER(B306))),"",IF(B306&lt;0,"Eingaben prüfen",B306*Konditionen!$B$8/12)))</x:f>
      </x:c>
      <x:c r="D306" s="20" t="str">
        <x:f>IF(A306="","",IF(OR(NOT(ISNUMBER(B306)),NOT(ISNUMBER(C306))),"",IF(B306&lt;0,"Eingaben prüfen",MIN(B306+C306,Konditionen!$B$10))))</x:f>
      </x:c>
      <x:c r="E306" s="21" t="n">
        <x:v>0</x:v>
      </x:c>
      <x:c r="F306" s="20" t="str">
        <x:f>IF(A306="","",IF(OR(NOT(ISNUMBER(B306)),NOT(ISNUMBER(C306)),NOT(ISNUMBER(D306)),NOT(ISNUMBER(E306))),"",IF(OR(E306&lt;0,B306&lt;0),"Eingaben prüfen",D306-C306+MIN(E306,MAX(0,B306+C306-D306)))))</x:f>
      </x:c>
      <x:c r="G306" s="20" t="str">
        <x:f>IF(A306="","",IF(OR(NOT(ISNUMBER(B306)),NOT(ISNUMBER(E306))),"",IF(E306&lt;0,"Eingaben prüfen",MAX(0,B306-F306))))</x:f>
      </x:c>
      <x:c r="H306" s="20" t="str">
        <x:f>IF(A306="","",IF(OR(NOT(ISNUMBER(B306)),NOT(ISNUMBER(C306)),NOT(ISNUMBER(D306)),NOT(ISNUMBER(E306))),"",IF(E306&lt;0,"Eingaben prüfen",D306+MIN(E306,MAX(0,B306+C306-D306)))))</x:f>
      </x:c>
    </x:row>
    <x:row r="307" ht="35" customHeight="1">
      <x:c r="A307" s="19" t="str">
        <x:f>IF(Konditionen!$B$11="Gültig",IF(ROW()-6&lt;=Konditionen!$B$9,ROW()-6,""),"")</x:f>
      </x:c>
      <x:c r="B307" s="20" t="str">
        <x:f>IF(A307="","",IF(ROW()=7,Konditionen!$B$7,IF(ISNUMBER(G306),G306,"Eingaben prüfen")))</x:f>
      </x:c>
      <x:c r="C307" s="20" t="str">
        <x:f>IF(A307="","",IF(OR(NOT(ISNUMBER(B307))),"",IF(B307&lt;0,"Eingaben prüfen",B307*Konditionen!$B$8/12)))</x:f>
      </x:c>
      <x:c r="D307" s="20" t="str">
        <x:f>IF(A307="","",IF(OR(NOT(ISNUMBER(B307)),NOT(ISNUMBER(C307))),"",IF(B307&lt;0,"Eingaben prüfen",MIN(B307+C307,Konditionen!$B$10))))</x:f>
      </x:c>
      <x:c r="E307" s="21" t="n">
        <x:v>0</x:v>
      </x:c>
      <x:c r="F307" s="20" t="str">
        <x:f>IF(A307="","",IF(OR(NOT(ISNUMBER(B307)),NOT(ISNUMBER(C307)),NOT(ISNUMBER(D307)),NOT(ISNUMBER(E307))),"",IF(OR(E307&lt;0,B307&lt;0),"Eingaben prüfen",D307-C307+MIN(E307,MAX(0,B307+C307-D307)))))</x:f>
      </x:c>
      <x:c r="G307" s="20" t="str">
        <x:f>IF(A307="","",IF(OR(NOT(ISNUMBER(B307)),NOT(ISNUMBER(E307))),"",IF(E307&lt;0,"Eingaben prüfen",MAX(0,B307-F307))))</x:f>
      </x:c>
      <x:c r="H307" s="20" t="str">
        <x:f>IF(A307="","",IF(OR(NOT(ISNUMBER(B307)),NOT(ISNUMBER(C307)),NOT(ISNUMBER(D307)),NOT(ISNUMBER(E307))),"",IF(E307&lt;0,"Eingaben prüfen",D307+MIN(E307,MAX(0,B307+C307-D307)))))</x:f>
      </x:c>
    </x:row>
    <x:row r="308" ht="35" customHeight="1">
      <x:c r="A308" s="19" t="str">
        <x:f>IF(Konditionen!$B$11="Gültig",IF(ROW()-6&lt;=Konditionen!$B$9,ROW()-6,""),"")</x:f>
      </x:c>
      <x:c r="B308" s="20" t="str">
        <x:f>IF(A308="","",IF(ROW()=7,Konditionen!$B$7,IF(ISNUMBER(G307),G307,"Eingaben prüfen")))</x:f>
      </x:c>
      <x:c r="C308" s="20" t="str">
        <x:f>IF(A308="","",IF(OR(NOT(ISNUMBER(B308))),"",IF(B308&lt;0,"Eingaben prüfen",B308*Konditionen!$B$8/12)))</x:f>
      </x:c>
      <x:c r="D308" s="20" t="str">
        <x:f>IF(A308="","",IF(OR(NOT(ISNUMBER(B308)),NOT(ISNUMBER(C308))),"",IF(B308&lt;0,"Eingaben prüfen",MIN(B308+C308,Konditionen!$B$10))))</x:f>
      </x:c>
      <x:c r="E308" s="21" t="n">
        <x:v>0</x:v>
      </x:c>
      <x:c r="F308" s="20" t="str">
        <x:f>IF(A308="","",IF(OR(NOT(ISNUMBER(B308)),NOT(ISNUMBER(C308)),NOT(ISNUMBER(D308)),NOT(ISNUMBER(E308))),"",IF(OR(E308&lt;0,B308&lt;0),"Eingaben prüfen",D308-C308+MIN(E308,MAX(0,B308+C308-D308)))))</x:f>
      </x:c>
      <x:c r="G308" s="20" t="str">
        <x:f>IF(A308="","",IF(OR(NOT(ISNUMBER(B308)),NOT(ISNUMBER(E308))),"",IF(E308&lt;0,"Eingaben prüfen",MAX(0,B308-F308))))</x:f>
      </x:c>
      <x:c r="H308" s="20" t="str">
        <x:f>IF(A308="","",IF(OR(NOT(ISNUMBER(B308)),NOT(ISNUMBER(C308)),NOT(ISNUMBER(D308)),NOT(ISNUMBER(E308))),"",IF(E308&lt;0,"Eingaben prüfen",D308+MIN(E308,MAX(0,B308+C308-D308)))))</x:f>
      </x:c>
    </x:row>
    <x:row r="309" ht="35" customHeight="1">
      <x:c r="A309" s="19" t="str">
        <x:f>IF(Konditionen!$B$11="Gültig",IF(ROW()-6&lt;=Konditionen!$B$9,ROW()-6,""),"")</x:f>
      </x:c>
      <x:c r="B309" s="20" t="str">
        <x:f>IF(A309="","",IF(ROW()=7,Konditionen!$B$7,IF(ISNUMBER(G308),G308,"Eingaben prüfen")))</x:f>
      </x:c>
      <x:c r="C309" s="20" t="str">
        <x:f>IF(A309="","",IF(OR(NOT(ISNUMBER(B309))),"",IF(B309&lt;0,"Eingaben prüfen",B309*Konditionen!$B$8/12)))</x:f>
      </x:c>
      <x:c r="D309" s="20" t="str">
        <x:f>IF(A309="","",IF(OR(NOT(ISNUMBER(B309)),NOT(ISNUMBER(C309))),"",IF(B309&lt;0,"Eingaben prüfen",MIN(B309+C309,Konditionen!$B$10))))</x:f>
      </x:c>
      <x:c r="E309" s="21" t="n">
        <x:v>0</x:v>
      </x:c>
      <x:c r="F309" s="20" t="str">
        <x:f>IF(A309="","",IF(OR(NOT(ISNUMBER(B309)),NOT(ISNUMBER(C309)),NOT(ISNUMBER(D309)),NOT(ISNUMBER(E309))),"",IF(OR(E309&lt;0,B309&lt;0),"Eingaben prüfen",D309-C309+MIN(E309,MAX(0,B309+C309-D309)))))</x:f>
      </x:c>
      <x:c r="G309" s="20" t="str">
        <x:f>IF(A309="","",IF(OR(NOT(ISNUMBER(B309)),NOT(ISNUMBER(E309))),"",IF(E309&lt;0,"Eingaben prüfen",MAX(0,B309-F309))))</x:f>
      </x:c>
      <x:c r="H309" s="20" t="str">
        <x:f>IF(A309="","",IF(OR(NOT(ISNUMBER(B309)),NOT(ISNUMBER(C309)),NOT(ISNUMBER(D309)),NOT(ISNUMBER(E309))),"",IF(E309&lt;0,"Eingaben prüfen",D309+MIN(E309,MAX(0,B309+C309-D309)))))</x:f>
      </x:c>
    </x:row>
    <x:row r="310" ht="35" customHeight="1">
      <x:c r="A310" s="19" t="str">
        <x:f>IF(Konditionen!$B$11="Gültig",IF(ROW()-6&lt;=Konditionen!$B$9,ROW()-6,""),"")</x:f>
      </x:c>
      <x:c r="B310" s="20" t="str">
        <x:f>IF(A310="","",IF(ROW()=7,Konditionen!$B$7,IF(ISNUMBER(G309),G309,"Eingaben prüfen")))</x:f>
      </x:c>
      <x:c r="C310" s="20" t="str">
        <x:f>IF(A310="","",IF(OR(NOT(ISNUMBER(B310))),"",IF(B310&lt;0,"Eingaben prüfen",B310*Konditionen!$B$8/12)))</x:f>
      </x:c>
      <x:c r="D310" s="20" t="str">
        <x:f>IF(A310="","",IF(OR(NOT(ISNUMBER(B310)),NOT(ISNUMBER(C310))),"",IF(B310&lt;0,"Eingaben prüfen",MIN(B310+C310,Konditionen!$B$10))))</x:f>
      </x:c>
      <x:c r="E310" s="21" t="n">
        <x:v>0</x:v>
      </x:c>
      <x:c r="F310" s="20" t="str">
        <x:f>IF(A310="","",IF(OR(NOT(ISNUMBER(B310)),NOT(ISNUMBER(C310)),NOT(ISNUMBER(D310)),NOT(ISNUMBER(E310))),"",IF(OR(E310&lt;0,B310&lt;0),"Eingaben prüfen",D310-C310+MIN(E310,MAX(0,B310+C310-D310)))))</x:f>
      </x:c>
      <x:c r="G310" s="20" t="str">
        <x:f>IF(A310="","",IF(OR(NOT(ISNUMBER(B310)),NOT(ISNUMBER(E310))),"",IF(E310&lt;0,"Eingaben prüfen",MAX(0,B310-F310))))</x:f>
      </x:c>
      <x:c r="H310" s="20" t="str">
        <x:f>IF(A310="","",IF(OR(NOT(ISNUMBER(B310)),NOT(ISNUMBER(C310)),NOT(ISNUMBER(D310)),NOT(ISNUMBER(E310))),"",IF(E310&lt;0,"Eingaben prüfen",D310+MIN(E310,MAX(0,B310+C310-D310)))))</x:f>
      </x:c>
    </x:row>
    <x:row r="311" ht="35" customHeight="1">
      <x:c r="A311" s="19" t="str">
        <x:f>IF(Konditionen!$B$11="Gültig",IF(ROW()-6&lt;=Konditionen!$B$9,ROW()-6,""),"")</x:f>
      </x:c>
      <x:c r="B311" s="20" t="str">
        <x:f>IF(A311="","",IF(ROW()=7,Konditionen!$B$7,IF(ISNUMBER(G310),G310,"Eingaben prüfen")))</x:f>
      </x:c>
      <x:c r="C311" s="20" t="str">
        <x:f>IF(A311="","",IF(OR(NOT(ISNUMBER(B311))),"",IF(B311&lt;0,"Eingaben prüfen",B311*Konditionen!$B$8/12)))</x:f>
      </x:c>
      <x:c r="D311" s="20" t="str">
        <x:f>IF(A311="","",IF(OR(NOT(ISNUMBER(B311)),NOT(ISNUMBER(C311))),"",IF(B311&lt;0,"Eingaben prüfen",MIN(B311+C311,Konditionen!$B$10))))</x:f>
      </x:c>
      <x:c r="E311" s="21" t="n">
        <x:v>0</x:v>
      </x:c>
      <x:c r="F311" s="20" t="str">
        <x:f>IF(A311="","",IF(OR(NOT(ISNUMBER(B311)),NOT(ISNUMBER(C311)),NOT(ISNUMBER(D311)),NOT(ISNUMBER(E311))),"",IF(OR(E311&lt;0,B311&lt;0),"Eingaben prüfen",D311-C311+MIN(E311,MAX(0,B311+C311-D311)))))</x:f>
      </x:c>
      <x:c r="G311" s="20" t="str">
        <x:f>IF(A311="","",IF(OR(NOT(ISNUMBER(B311)),NOT(ISNUMBER(E311))),"",IF(E311&lt;0,"Eingaben prüfen",MAX(0,B311-F311))))</x:f>
      </x:c>
      <x:c r="H311" s="20" t="str">
        <x:f>IF(A311="","",IF(OR(NOT(ISNUMBER(B311)),NOT(ISNUMBER(C311)),NOT(ISNUMBER(D311)),NOT(ISNUMBER(E311))),"",IF(E311&lt;0,"Eingaben prüfen",D311+MIN(E311,MAX(0,B311+C311-D311)))))</x:f>
      </x:c>
    </x:row>
    <x:row r="312" ht="35" customHeight="1">
      <x:c r="A312" s="19" t="str">
        <x:f>IF(Konditionen!$B$11="Gültig",IF(ROW()-6&lt;=Konditionen!$B$9,ROW()-6,""),"")</x:f>
      </x:c>
      <x:c r="B312" s="20" t="str">
        <x:f>IF(A312="","",IF(ROW()=7,Konditionen!$B$7,IF(ISNUMBER(G311),G311,"Eingaben prüfen")))</x:f>
      </x:c>
      <x:c r="C312" s="20" t="str">
        <x:f>IF(A312="","",IF(OR(NOT(ISNUMBER(B312))),"",IF(B312&lt;0,"Eingaben prüfen",B312*Konditionen!$B$8/12)))</x:f>
      </x:c>
      <x:c r="D312" s="20" t="str">
        <x:f>IF(A312="","",IF(OR(NOT(ISNUMBER(B312)),NOT(ISNUMBER(C312))),"",IF(B312&lt;0,"Eingaben prüfen",MIN(B312+C312,Konditionen!$B$10))))</x:f>
      </x:c>
      <x:c r="E312" s="21" t="n">
        <x:v>0</x:v>
      </x:c>
      <x:c r="F312" s="20" t="str">
        <x:f>IF(A312="","",IF(OR(NOT(ISNUMBER(B312)),NOT(ISNUMBER(C312)),NOT(ISNUMBER(D312)),NOT(ISNUMBER(E312))),"",IF(OR(E312&lt;0,B312&lt;0),"Eingaben prüfen",D312-C312+MIN(E312,MAX(0,B312+C312-D312)))))</x:f>
      </x:c>
      <x:c r="G312" s="20" t="str">
        <x:f>IF(A312="","",IF(OR(NOT(ISNUMBER(B312)),NOT(ISNUMBER(E312))),"",IF(E312&lt;0,"Eingaben prüfen",MAX(0,B312-F312))))</x:f>
      </x:c>
      <x:c r="H312" s="20" t="str">
        <x:f>IF(A312="","",IF(OR(NOT(ISNUMBER(B312)),NOT(ISNUMBER(C312)),NOT(ISNUMBER(D312)),NOT(ISNUMBER(E312))),"",IF(E312&lt;0,"Eingaben prüfen",D312+MIN(E312,MAX(0,B312+C312-D312)))))</x:f>
      </x:c>
    </x:row>
    <x:row r="313" ht="35" customHeight="1">
      <x:c r="A313" s="19" t="str">
        <x:f>IF(Konditionen!$B$11="Gültig",IF(ROW()-6&lt;=Konditionen!$B$9,ROW()-6,""),"")</x:f>
      </x:c>
      <x:c r="B313" s="20" t="str">
        <x:f>IF(A313="","",IF(ROW()=7,Konditionen!$B$7,IF(ISNUMBER(G312),G312,"Eingaben prüfen")))</x:f>
      </x:c>
      <x:c r="C313" s="20" t="str">
        <x:f>IF(A313="","",IF(OR(NOT(ISNUMBER(B313))),"",IF(B313&lt;0,"Eingaben prüfen",B313*Konditionen!$B$8/12)))</x:f>
      </x:c>
      <x:c r="D313" s="20" t="str">
        <x:f>IF(A313="","",IF(OR(NOT(ISNUMBER(B313)),NOT(ISNUMBER(C313))),"",IF(B313&lt;0,"Eingaben prüfen",MIN(B313+C313,Konditionen!$B$10))))</x:f>
      </x:c>
      <x:c r="E313" s="21" t="n">
        <x:v>0</x:v>
      </x:c>
      <x:c r="F313" s="20" t="str">
        <x:f>IF(A313="","",IF(OR(NOT(ISNUMBER(B313)),NOT(ISNUMBER(C313)),NOT(ISNUMBER(D313)),NOT(ISNUMBER(E313))),"",IF(OR(E313&lt;0,B313&lt;0),"Eingaben prüfen",D313-C313+MIN(E313,MAX(0,B313+C313-D313)))))</x:f>
      </x:c>
      <x:c r="G313" s="20" t="str">
        <x:f>IF(A313="","",IF(OR(NOT(ISNUMBER(B313)),NOT(ISNUMBER(E313))),"",IF(E313&lt;0,"Eingaben prüfen",MAX(0,B313-F313))))</x:f>
      </x:c>
      <x:c r="H313" s="20" t="str">
        <x:f>IF(A313="","",IF(OR(NOT(ISNUMBER(B313)),NOT(ISNUMBER(C313)),NOT(ISNUMBER(D313)),NOT(ISNUMBER(E313))),"",IF(E313&lt;0,"Eingaben prüfen",D313+MIN(E313,MAX(0,B313+C313-D313)))))</x:f>
      </x:c>
    </x:row>
    <x:row r="314" ht="35" customHeight="1">
      <x:c r="A314" s="19" t="str">
        <x:f>IF(Konditionen!$B$11="Gültig",IF(ROW()-6&lt;=Konditionen!$B$9,ROW()-6,""),"")</x:f>
      </x:c>
      <x:c r="B314" s="20" t="str">
        <x:f>IF(A314="","",IF(ROW()=7,Konditionen!$B$7,IF(ISNUMBER(G313),G313,"Eingaben prüfen")))</x:f>
      </x:c>
      <x:c r="C314" s="20" t="str">
        <x:f>IF(A314="","",IF(OR(NOT(ISNUMBER(B314))),"",IF(B314&lt;0,"Eingaben prüfen",B314*Konditionen!$B$8/12)))</x:f>
      </x:c>
      <x:c r="D314" s="20" t="str">
        <x:f>IF(A314="","",IF(OR(NOT(ISNUMBER(B314)),NOT(ISNUMBER(C314))),"",IF(B314&lt;0,"Eingaben prüfen",MIN(B314+C314,Konditionen!$B$10))))</x:f>
      </x:c>
      <x:c r="E314" s="21" t="n">
        <x:v>0</x:v>
      </x:c>
      <x:c r="F314" s="20" t="str">
        <x:f>IF(A314="","",IF(OR(NOT(ISNUMBER(B314)),NOT(ISNUMBER(C314)),NOT(ISNUMBER(D314)),NOT(ISNUMBER(E314))),"",IF(OR(E314&lt;0,B314&lt;0),"Eingaben prüfen",D314-C314+MIN(E314,MAX(0,B314+C314-D314)))))</x:f>
      </x:c>
      <x:c r="G314" s="20" t="str">
        <x:f>IF(A314="","",IF(OR(NOT(ISNUMBER(B314)),NOT(ISNUMBER(E314))),"",IF(E314&lt;0,"Eingaben prüfen",MAX(0,B314-F314))))</x:f>
      </x:c>
      <x:c r="H314" s="20" t="str">
        <x:f>IF(A314="","",IF(OR(NOT(ISNUMBER(B314)),NOT(ISNUMBER(C314)),NOT(ISNUMBER(D314)),NOT(ISNUMBER(E314))),"",IF(E314&lt;0,"Eingaben prüfen",D314+MIN(E314,MAX(0,B314+C314-D314)))))</x:f>
      </x:c>
    </x:row>
    <x:row r="315" ht="35" customHeight="1">
      <x:c r="A315" s="19" t="str">
        <x:f>IF(Konditionen!$B$11="Gültig",IF(ROW()-6&lt;=Konditionen!$B$9,ROW()-6,""),"")</x:f>
      </x:c>
      <x:c r="B315" s="20" t="str">
        <x:f>IF(A315="","",IF(ROW()=7,Konditionen!$B$7,IF(ISNUMBER(G314),G314,"Eingaben prüfen")))</x:f>
      </x:c>
      <x:c r="C315" s="20" t="str">
        <x:f>IF(A315="","",IF(OR(NOT(ISNUMBER(B315))),"",IF(B315&lt;0,"Eingaben prüfen",B315*Konditionen!$B$8/12)))</x:f>
      </x:c>
      <x:c r="D315" s="20" t="str">
        <x:f>IF(A315="","",IF(OR(NOT(ISNUMBER(B315)),NOT(ISNUMBER(C315))),"",IF(B315&lt;0,"Eingaben prüfen",MIN(B315+C315,Konditionen!$B$10))))</x:f>
      </x:c>
      <x:c r="E315" s="21" t="n">
        <x:v>0</x:v>
      </x:c>
      <x:c r="F315" s="20" t="str">
        <x:f>IF(A315="","",IF(OR(NOT(ISNUMBER(B315)),NOT(ISNUMBER(C315)),NOT(ISNUMBER(D315)),NOT(ISNUMBER(E315))),"",IF(OR(E315&lt;0,B315&lt;0),"Eingaben prüfen",D315-C315+MIN(E315,MAX(0,B315+C315-D315)))))</x:f>
      </x:c>
      <x:c r="G315" s="20" t="str">
        <x:f>IF(A315="","",IF(OR(NOT(ISNUMBER(B315)),NOT(ISNUMBER(E315))),"",IF(E315&lt;0,"Eingaben prüfen",MAX(0,B315-F315))))</x:f>
      </x:c>
      <x:c r="H315" s="20" t="str">
        <x:f>IF(A315="","",IF(OR(NOT(ISNUMBER(B315)),NOT(ISNUMBER(C315)),NOT(ISNUMBER(D315)),NOT(ISNUMBER(E315))),"",IF(E315&lt;0,"Eingaben prüfen",D315+MIN(E315,MAX(0,B315+C315-D315)))))</x:f>
      </x:c>
    </x:row>
    <x:row r="316" ht="35" customHeight="1">
      <x:c r="A316" s="19" t="str">
        <x:f>IF(Konditionen!$B$11="Gültig",IF(ROW()-6&lt;=Konditionen!$B$9,ROW()-6,""),"")</x:f>
      </x:c>
      <x:c r="B316" s="20" t="str">
        <x:f>IF(A316="","",IF(ROW()=7,Konditionen!$B$7,IF(ISNUMBER(G315),G315,"Eingaben prüfen")))</x:f>
      </x:c>
      <x:c r="C316" s="20" t="str">
        <x:f>IF(A316="","",IF(OR(NOT(ISNUMBER(B316))),"",IF(B316&lt;0,"Eingaben prüfen",B316*Konditionen!$B$8/12)))</x:f>
      </x:c>
      <x:c r="D316" s="20" t="str">
        <x:f>IF(A316="","",IF(OR(NOT(ISNUMBER(B316)),NOT(ISNUMBER(C316))),"",IF(B316&lt;0,"Eingaben prüfen",MIN(B316+C316,Konditionen!$B$10))))</x:f>
      </x:c>
      <x:c r="E316" s="21" t="n">
        <x:v>0</x:v>
      </x:c>
      <x:c r="F316" s="20" t="str">
        <x:f>IF(A316="","",IF(OR(NOT(ISNUMBER(B316)),NOT(ISNUMBER(C316)),NOT(ISNUMBER(D316)),NOT(ISNUMBER(E316))),"",IF(OR(E316&lt;0,B316&lt;0),"Eingaben prüfen",D316-C316+MIN(E316,MAX(0,B316+C316-D316)))))</x:f>
      </x:c>
      <x:c r="G316" s="20" t="str">
        <x:f>IF(A316="","",IF(OR(NOT(ISNUMBER(B316)),NOT(ISNUMBER(E316))),"",IF(E316&lt;0,"Eingaben prüfen",MAX(0,B316-F316))))</x:f>
      </x:c>
      <x:c r="H316" s="20" t="str">
        <x:f>IF(A316="","",IF(OR(NOT(ISNUMBER(B316)),NOT(ISNUMBER(C316)),NOT(ISNUMBER(D316)),NOT(ISNUMBER(E316))),"",IF(E316&lt;0,"Eingaben prüfen",D316+MIN(E316,MAX(0,B316+C316-D316)))))</x:f>
      </x:c>
    </x:row>
    <x:row r="317" ht="35" customHeight="1">
      <x:c r="A317" s="19" t="str">
        <x:f>IF(Konditionen!$B$11="Gültig",IF(ROW()-6&lt;=Konditionen!$B$9,ROW()-6,""),"")</x:f>
      </x:c>
      <x:c r="B317" s="20" t="str">
        <x:f>IF(A317="","",IF(ROW()=7,Konditionen!$B$7,IF(ISNUMBER(G316),G316,"Eingaben prüfen")))</x:f>
      </x:c>
      <x:c r="C317" s="20" t="str">
        <x:f>IF(A317="","",IF(OR(NOT(ISNUMBER(B317))),"",IF(B317&lt;0,"Eingaben prüfen",B317*Konditionen!$B$8/12)))</x:f>
      </x:c>
      <x:c r="D317" s="20" t="str">
        <x:f>IF(A317="","",IF(OR(NOT(ISNUMBER(B317)),NOT(ISNUMBER(C317))),"",IF(B317&lt;0,"Eingaben prüfen",MIN(B317+C317,Konditionen!$B$10))))</x:f>
      </x:c>
      <x:c r="E317" s="21" t="n">
        <x:v>0</x:v>
      </x:c>
      <x:c r="F317" s="20" t="str">
        <x:f>IF(A317="","",IF(OR(NOT(ISNUMBER(B317)),NOT(ISNUMBER(C317)),NOT(ISNUMBER(D317)),NOT(ISNUMBER(E317))),"",IF(OR(E317&lt;0,B317&lt;0),"Eingaben prüfen",D317-C317+MIN(E317,MAX(0,B317+C317-D317)))))</x:f>
      </x:c>
      <x:c r="G317" s="20" t="str">
        <x:f>IF(A317="","",IF(OR(NOT(ISNUMBER(B317)),NOT(ISNUMBER(E317))),"",IF(E317&lt;0,"Eingaben prüfen",MAX(0,B317-F317))))</x:f>
      </x:c>
      <x:c r="H317" s="20" t="str">
        <x:f>IF(A317="","",IF(OR(NOT(ISNUMBER(B317)),NOT(ISNUMBER(C317)),NOT(ISNUMBER(D317)),NOT(ISNUMBER(E317))),"",IF(E317&lt;0,"Eingaben prüfen",D317+MIN(E317,MAX(0,B317+C317-D317)))))</x:f>
      </x:c>
    </x:row>
    <x:row r="318" ht="35" customHeight="1">
      <x:c r="A318" s="19" t="str">
        <x:f>IF(Konditionen!$B$11="Gültig",IF(ROW()-6&lt;=Konditionen!$B$9,ROW()-6,""),"")</x:f>
      </x:c>
      <x:c r="B318" s="20" t="str">
        <x:f>IF(A318="","",IF(ROW()=7,Konditionen!$B$7,IF(ISNUMBER(G317),G317,"Eingaben prüfen")))</x:f>
      </x:c>
      <x:c r="C318" s="20" t="str">
        <x:f>IF(A318="","",IF(OR(NOT(ISNUMBER(B318))),"",IF(B318&lt;0,"Eingaben prüfen",B318*Konditionen!$B$8/12)))</x:f>
      </x:c>
      <x:c r="D318" s="20" t="str">
        <x:f>IF(A318="","",IF(OR(NOT(ISNUMBER(B318)),NOT(ISNUMBER(C318))),"",IF(B318&lt;0,"Eingaben prüfen",MIN(B318+C318,Konditionen!$B$10))))</x:f>
      </x:c>
      <x:c r="E318" s="21" t="n">
        <x:v>0</x:v>
      </x:c>
      <x:c r="F318" s="20" t="str">
        <x:f>IF(A318="","",IF(OR(NOT(ISNUMBER(B318)),NOT(ISNUMBER(C318)),NOT(ISNUMBER(D318)),NOT(ISNUMBER(E318))),"",IF(OR(E318&lt;0,B318&lt;0),"Eingaben prüfen",D318-C318+MIN(E318,MAX(0,B318+C318-D318)))))</x:f>
      </x:c>
      <x:c r="G318" s="20" t="str">
        <x:f>IF(A318="","",IF(OR(NOT(ISNUMBER(B318)),NOT(ISNUMBER(E318))),"",IF(E318&lt;0,"Eingaben prüfen",MAX(0,B318-F318))))</x:f>
      </x:c>
      <x:c r="H318" s="20" t="str">
        <x:f>IF(A318="","",IF(OR(NOT(ISNUMBER(B318)),NOT(ISNUMBER(C318)),NOT(ISNUMBER(D318)),NOT(ISNUMBER(E318))),"",IF(E318&lt;0,"Eingaben prüfen",D318+MIN(E318,MAX(0,B318+C318-D318)))))</x:f>
      </x:c>
    </x:row>
    <x:row r="319" ht="35" customHeight="1">
      <x:c r="A319" s="19" t="str">
        <x:f>IF(Konditionen!$B$11="Gültig",IF(ROW()-6&lt;=Konditionen!$B$9,ROW()-6,""),"")</x:f>
      </x:c>
      <x:c r="B319" s="20" t="str">
        <x:f>IF(A319="","",IF(ROW()=7,Konditionen!$B$7,IF(ISNUMBER(G318),G318,"Eingaben prüfen")))</x:f>
      </x:c>
      <x:c r="C319" s="20" t="str">
        <x:f>IF(A319="","",IF(OR(NOT(ISNUMBER(B319))),"",IF(B319&lt;0,"Eingaben prüfen",B319*Konditionen!$B$8/12)))</x:f>
      </x:c>
      <x:c r="D319" s="20" t="str">
        <x:f>IF(A319="","",IF(OR(NOT(ISNUMBER(B319)),NOT(ISNUMBER(C319))),"",IF(B319&lt;0,"Eingaben prüfen",MIN(B319+C319,Konditionen!$B$10))))</x:f>
      </x:c>
      <x:c r="E319" s="21" t="n">
        <x:v>0</x:v>
      </x:c>
      <x:c r="F319" s="20" t="str">
        <x:f>IF(A319="","",IF(OR(NOT(ISNUMBER(B319)),NOT(ISNUMBER(C319)),NOT(ISNUMBER(D319)),NOT(ISNUMBER(E319))),"",IF(OR(E319&lt;0,B319&lt;0),"Eingaben prüfen",D319-C319+MIN(E319,MAX(0,B319+C319-D319)))))</x:f>
      </x:c>
      <x:c r="G319" s="20" t="str">
        <x:f>IF(A319="","",IF(OR(NOT(ISNUMBER(B319)),NOT(ISNUMBER(E319))),"",IF(E319&lt;0,"Eingaben prüfen",MAX(0,B319-F319))))</x:f>
      </x:c>
      <x:c r="H319" s="20" t="str">
        <x:f>IF(A319="","",IF(OR(NOT(ISNUMBER(B319)),NOT(ISNUMBER(C319)),NOT(ISNUMBER(D319)),NOT(ISNUMBER(E319))),"",IF(E319&lt;0,"Eingaben prüfen",D319+MIN(E319,MAX(0,B319+C319-D319)))))</x:f>
      </x:c>
    </x:row>
    <x:row r="320" ht="35" customHeight="1">
      <x:c r="A320" s="19" t="str">
        <x:f>IF(Konditionen!$B$11="Gültig",IF(ROW()-6&lt;=Konditionen!$B$9,ROW()-6,""),"")</x:f>
      </x:c>
      <x:c r="B320" s="20" t="str">
        <x:f>IF(A320="","",IF(ROW()=7,Konditionen!$B$7,IF(ISNUMBER(G319),G319,"Eingaben prüfen")))</x:f>
      </x:c>
      <x:c r="C320" s="20" t="str">
        <x:f>IF(A320="","",IF(OR(NOT(ISNUMBER(B320))),"",IF(B320&lt;0,"Eingaben prüfen",B320*Konditionen!$B$8/12)))</x:f>
      </x:c>
      <x:c r="D320" s="20" t="str">
        <x:f>IF(A320="","",IF(OR(NOT(ISNUMBER(B320)),NOT(ISNUMBER(C320))),"",IF(B320&lt;0,"Eingaben prüfen",MIN(B320+C320,Konditionen!$B$10))))</x:f>
      </x:c>
      <x:c r="E320" s="21" t="n">
        <x:v>0</x:v>
      </x:c>
      <x:c r="F320" s="20" t="str">
        <x:f>IF(A320="","",IF(OR(NOT(ISNUMBER(B320)),NOT(ISNUMBER(C320)),NOT(ISNUMBER(D320)),NOT(ISNUMBER(E320))),"",IF(OR(E320&lt;0,B320&lt;0),"Eingaben prüfen",D320-C320+MIN(E320,MAX(0,B320+C320-D320)))))</x:f>
      </x:c>
      <x:c r="G320" s="20" t="str">
        <x:f>IF(A320="","",IF(OR(NOT(ISNUMBER(B320)),NOT(ISNUMBER(E320))),"",IF(E320&lt;0,"Eingaben prüfen",MAX(0,B320-F320))))</x:f>
      </x:c>
      <x:c r="H320" s="20" t="str">
        <x:f>IF(A320="","",IF(OR(NOT(ISNUMBER(B320)),NOT(ISNUMBER(C320)),NOT(ISNUMBER(D320)),NOT(ISNUMBER(E320))),"",IF(E320&lt;0,"Eingaben prüfen",D320+MIN(E320,MAX(0,B320+C320-D320)))))</x:f>
      </x:c>
    </x:row>
    <x:row r="321" ht="35" customHeight="1">
      <x:c r="A321" s="19" t="str">
        <x:f>IF(Konditionen!$B$11="Gültig",IF(ROW()-6&lt;=Konditionen!$B$9,ROW()-6,""),"")</x:f>
      </x:c>
      <x:c r="B321" s="20" t="str">
        <x:f>IF(A321="","",IF(ROW()=7,Konditionen!$B$7,IF(ISNUMBER(G320),G320,"Eingaben prüfen")))</x:f>
      </x:c>
      <x:c r="C321" s="20" t="str">
        <x:f>IF(A321="","",IF(OR(NOT(ISNUMBER(B321))),"",IF(B321&lt;0,"Eingaben prüfen",B321*Konditionen!$B$8/12)))</x:f>
      </x:c>
      <x:c r="D321" s="20" t="str">
        <x:f>IF(A321="","",IF(OR(NOT(ISNUMBER(B321)),NOT(ISNUMBER(C321))),"",IF(B321&lt;0,"Eingaben prüfen",MIN(B321+C321,Konditionen!$B$10))))</x:f>
      </x:c>
      <x:c r="E321" s="21" t="n">
        <x:v>0</x:v>
      </x:c>
      <x:c r="F321" s="20" t="str">
        <x:f>IF(A321="","",IF(OR(NOT(ISNUMBER(B321)),NOT(ISNUMBER(C321)),NOT(ISNUMBER(D321)),NOT(ISNUMBER(E321))),"",IF(OR(E321&lt;0,B321&lt;0),"Eingaben prüfen",D321-C321+MIN(E321,MAX(0,B321+C321-D321)))))</x:f>
      </x:c>
      <x:c r="G321" s="20" t="str">
        <x:f>IF(A321="","",IF(OR(NOT(ISNUMBER(B321)),NOT(ISNUMBER(E321))),"",IF(E321&lt;0,"Eingaben prüfen",MAX(0,B321-F321))))</x:f>
      </x:c>
      <x:c r="H321" s="20" t="str">
        <x:f>IF(A321="","",IF(OR(NOT(ISNUMBER(B321)),NOT(ISNUMBER(C321)),NOT(ISNUMBER(D321)),NOT(ISNUMBER(E321))),"",IF(E321&lt;0,"Eingaben prüfen",D321+MIN(E321,MAX(0,B321+C321-D321)))))</x:f>
      </x:c>
    </x:row>
    <x:row r="322" ht="35" customHeight="1">
      <x:c r="A322" s="19" t="str">
        <x:f>IF(Konditionen!$B$11="Gültig",IF(ROW()-6&lt;=Konditionen!$B$9,ROW()-6,""),"")</x:f>
      </x:c>
      <x:c r="B322" s="20" t="str">
        <x:f>IF(A322="","",IF(ROW()=7,Konditionen!$B$7,IF(ISNUMBER(G321),G321,"Eingaben prüfen")))</x:f>
      </x:c>
      <x:c r="C322" s="20" t="str">
        <x:f>IF(A322="","",IF(OR(NOT(ISNUMBER(B322))),"",IF(B322&lt;0,"Eingaben prüfen",B322*Konditionen!$B$8/12)))</x:f>
      </x:c>
      <x:c r="D322" s="20" t="str">
        <x:f>IF(A322="","",IF(OR(NOT(ISNUMBER(B322)),NOT(ISNUMBER(C322))),"",IF(B322&lt;0,"Eingaben prüfen",MIN(B322+C322,Konditionen!$B$10))))</x:f>
      </x:c>
      <x:c r="E322" s="21" t="n">
        <x:v>0</x:v>
      </x:c>
      <x:c r="F322" s="20" t="str">
        <x:f>IF(A322="","",IF(OR(NOT(ISNUMBER(B322)),NOT(ISNUMBER(C322)),NOT(ISNUMBER(D322)),NOT(ISNUMBER(E322))),"",IF(OR(E322&lt;0,B322&lt;0),"Eingaben prüfen",D322-C322+MIN(E322,MAX(0,B322+C322-D322)))))</x:f>
      </x:c>
      <x:c r="G322" s="20" t="str">
        <x:f>IF(A322="","",IF(OR(NOT(ISNUMBER(B322)),NOT(ISNUMBER(E322))),"",IF(E322&lt;0,"Eingaben prüfen",MAX(0,B322-F322))))</x:f>
      </x:c>
      <x:c r="H322" s="20" t="str">
        <x:f>IF(A322="","",IF(OR(NOT(ISNUMBER(B322)),NOT(ISNUMBER(C322)),NOT(ISNUMBER(D322)),NOT(ISNUMBER(E322))),"",IF(E322&lt;0,"Eingaben prüfen",D322+MIN(E322,MAX(0,B322+C322-D322)))))</x:f>
      </x:c>
    </x:row>
    <x:row r="323" ht="35" customHeight="1">
      <x:c r="A323" s="19" t="str">
        <x:f>IF(Konditionen!$B$11="Gültig",IF(ROW()-6&lt;=Konditionen!$B$9,ROW()-6,""),"")</x:f>
      </x:c>
      <x:c r="B323" s="20" t="str">
        <x:f>IF(A323="","",IF(ROW()=7,Konditionen!$B$7,IF(ISNUMBER(G322),G322,"Eingaben prüfen")))</x:f>
      </x:c>
      <x:c r="C323" s="20" t="str">
        <x:f>IF(A323="","",IF(OR(NOT(ISNUMBER(B323))),"",IF(B323&lt;0,"Eingaben prüfen",B323*Konditionen!$B$8/12)))</x:f>
      </x:c>
      <x:c r="D323" s="20" t="str">
        <x:f>IF(A323="","",IF(OR(NOT(ISNUMBER(B323)),NOT(ISNUMBER(C323))),"",IF(B323&lt;0,"Eingaben prüfen",MIN(B323+C323,Konditionen!$B$10))))</x:f>
      </x:c>
      <x:c r="E323" s="21" t="n">
        <x:v>0</x:v>
      </x:c>
      <x:c r="F323" s="20" t="str">
        <x:f>IF(A323="","",IF(OR(NOT(ISNUMBER(B323)),NOT(ISNUMBER(C323)),NOT(ISNUMBER(D323)),NOT(ISNUMBER(E323))),"",IF(OR(E323&lt;0,B323&lt;0),"Eingaben prüfen",D323-C323+MIN(E323,MAX(0,B323+C323-D323)))))</x:f>
      </x:c>
      <x:c r="G323" s="20" t="str">
        <x:f>IF(A323="","",IF(OR(NOT(ISNUMBER(B323)),NOT(ISNUMBER(E323))),"",IF(E323&lt;0,"Eingaben prüfen",MAX(0,B323-F323))))</x:f>
      </x:c>
      <x:c r="H323" s="20" t="str">
        <x:f>IF(A323="","",IF(OR(NOT(ISNUMBER(B323)),NOT(ISNUMBER(C323)),NOT(ISNUMBER(D323)),NOT(ISNUMBER(E323))),"",IF(E323&lt;0,"Eingaben prüfen",D323+MIN(E323,MAX(0,B323+C323-D323)))))</x:f>
      </x:c>
    </x:row>
    <x:row r="324" ht="35" customHeight="1">
      <x:c r="A324" s="19" t="str">
        <x:f>IF(Konditionen!$B$11="Gültig",IF(ROW()-6&lt;=Konditionen!$B$9,ROW()-6,""),"")</x:f>
      </x:c>
      <x:c r="B324" s="20" t="str">
        <x:f>IF(A324="","",IF(ROW()=7,Konditionen!$B$7,IF(ISNUMBER(G323),G323,"Eingaben prüfen")))</x:f>
      </x:c>
      <x:c r="C324" s="20" t="str">
        <x:f>IF(A324="","",IF(OR(NOT(ISNUMBER(B324))),"",IF(B324&lt;0,"Eingaben prüfen",B324*Konditionen!$B$8/12)))</x:f>
      </x:c>
      <x:c r="D324" s="20" t="str">
        <x:f>IF(A324="","",IF(OR(NOT(ISNUMBER(B324)),NOT(ISNUMBER(C324))),"",IF(B324&lt;0,"Eingaben prüfen",MIN(B324+C324,Konditionen!$B$10))))</x:f>
      </x:c>
      <x:c r="E324" s="21" t="n">
        <x:v>0</x:v>
      </x:c>
      <x:c r="F324" s="20" t="str">
        <x:f>IF(A324="","",IF(OR(NOT(ISNUMBER(B324)),NOT(ISNUMBER(C324)),NOT(ISNUMBER(D324)),NOT(ISNUMBER(E324))),"",IF(OR(E324&lt;0,B324&lt;0),"Eingaben prüfen",D324-C324+MIN(E324,MAX(0,B324+C324-D324)))))</x:f>
      </x:c>
      <x:c r="G324" s="20" t="str">
        <x:f>IF(A324="","",IF(OR(NOT(ISNUMBER(B324)),NOT(ISNUMBER(E324))),"",IF(E324&lt;0,"Eingaben prüfen",MAX(0,B324-F324))))</x:f>
      </x:c>
      <x:c r="H324" s="20" t="str">
        <x:f>IF(A324="","",IF(OR(NOT(ISNUMBER(B324)),NOT(ISNUMBER(C324)),NOT(ISNUMBER(D324)),NOT(ISNUMBER(E324))),"",IF(E324&lt;0,"Eingaben prüfen",D324+MIN(E324,MAX(0,B324+C324-D324)))))</x:f>
      </x:c>
    </x:row>
    <x:row r="325" ht="35" customHeight="1">
      <x:c r="A325" s="19" t="str">
        <x:f>IF(Konditionen!$B$11="Gültig",IF(ROW()-6&lt;=Konditionen!$B$9,ROW()-6,""),"")</x:f>
      </x:c>
      <x:c r="B325" s="20" t="str">
        <x:f>IF(A325="","",IF(ROW()=7,Konditionen!$B$7,IF(ISNUMBER(G324),G324,"Eingaben prüfen")))</x:f>
      </x:c>
      <x:c r="C325" s="20" t="str">
        <x:f>IF(A325="","",IF(OR(NOT(ISNUMBER(B325))),"",IF(B325&lt;0,"Eingaben prüfen",B325*Konditionen!$B$8/12)))</x:f>
      </x:c>
      <x:c r="D325" s="20" t="str">
        <x:f>IF(A325="","",IF(OR(NOT(ISNUMBER(B325)),NOT(ISNUMBER(C325))),"",IF(B325&lt;0,"Eingaben prüfen",MIN(B325+C325,Konditionen!$B$10))))</x:f>
      </x:c>
      <x:c r="E325" s="21" t="n">
        <x:v>0</x:v>
      </x:c>
      <x:c r="F325" s="20" t="str">
        <x:f>IF(A325="","",IF(OR(NOT(ISNUMBER(B325)),NOT(ISNUMBER(C325)),NOT(ISNUMBER(D325)),NOT(ISNUMBER(E325))),"",IF(OR(E325&lt;0,B325&lt;0),"Eingaben prüfen",D325-C325+MIN(E325,MAX(0,B325+C325-D325)))))</x:f>
      </x:c>
      <x:c r="G325" s="20" t="str">
        <x:f>IF(A325="","",IF(OR(NOT(ISNUMBER(B325)),NOT(ISNUMBER(E325))),"",IF(E325&lt;0,"Eingaben prüfen",MAX(0,B325-F325))))</x:f>
      </x:c>
      <x:c r="H325" s="20" t="str">
        <x:f>IF(A325="","",IF(OR(NOT(ISNUMBER(B325)),NOT(ISNUMBER(C325)),NOT(ISNUMBER(D325)),NOT(ISNUMBER(E325))),"",IF(E325&lt;0,"Eingaben prüfen",D325+MIN(E325,MAX(0,B325+C325-D325)))))</x:f>
      </x:c>
    </x:row>
    <x:row r="326" ht="35" customHeight="1">
      <x:c r="A326" s="19" t="str">
        <x:f>IF(Konditionen!$B$11="Gültig",IF(ROW()-6&lt;=Konditionen!$B$9,ROW()-6,""),"")</x:f>
      </x:c>
      <x:c r="B326" s="20" t="str">
        <x:f>IF(A326="","",IF(ROW()=7,Konditionen!$B$7,IF(ISNUMBER(G325),G325,"Eingaben prüfen")))</x:f>
      </x:c>
      <x:c r="C326" s="20" t="str">
        <x:f>IF(A326="","",IF(OR(NOT(ISNUMBER(B326))),"",IF(B326&lt;0,"Eingaben prüfen",B326*Konditionen!$B$8/12)))</x:f>
      </x:c>
      <x:c r="D326" s="20" t="str">
        <x:f>IF(A326="","",IF(OR(NOT(ISNUMBER(B326)),NOT(ISNUMBER(C326))),"",IF(B326&lt;0,"Eingaben prüfen",MIN(B326+C326,Konditionen!$B$10))))</x:f>
      </x:c>
      <x:c r="E326" s="21" t="n">
        <x:v>0</x:v>
      </x:c>
      <x:c r="F326" s="20" t="str">
        <x:f>IF(A326="","",IF(OR(NOT(ISNUMBER(B326)),NOT(ISNUMBER(C326)),NOT(ISNUMBER(D326)),NOT(ISNUMBER(E326))),"",IF(OR(E326&lt;0,B326&lt;0),"Eingaben prüfen",D326-C326+MIN(E326,MAX(0,B326+C326-D326)))))</x:f>
      </x:c>
      <x:c r="G326" s="20" t="str">
        <x:f>IF(A326="","",IF(OR(NOT(ISNUMBER(B326)),NOT(ISNUMBER(E326))),"",IF(E326&lt;0,"Eingaben prüfen",MAX(0,B326-F326))))</x:f>
      </x:c>
      <x:c r="H326" s="20" t="str">
        <x:f>IF(A326="","",IF(OR(NOT(ISNUMBER(B326)),NOT(ISNUMBER(C326)),NOT(ISNUMBER(D326)),NOT(ISNUMBER(E326))),"",IF(E326&lt;0,"Eingaben prüfen",D326+MIN(E326,MAX(0,B326+C326-D326)))))</x:f>
      </x:c>
    </x:row>
    <x:row r="327" ht="35" customHeight="1">
      <x:c r="A327" s="19" t="str">
        <x:f>IF(Konditionen!$B$11="Gültig",IF(ROW()-6&lt;=Konditionen!$B$9,ROW()-6,""),"")</x:f>
      </x:c>
      <x:c r="B327" s="20" t="str">
        <x:f>IF(A327="","",IF(ROW()=7,Konditionen!$B$7,IF(ISNUMBER(G326),G326,"Eingaben prüfen")))</x:f>
      </x:c>
      <x:c r="C327" s="20" t="str">
        <x:f>IF(A327="","",IF(OR(NOT(ISNUMBER(B327))),"",IF(B327&lt;0,"Eingaben prüfen",B327*Konditionen!$B$8/12)))</x:f>
      </x:c>
      <x:c r="D327" s="20" t="str">
        <x:f>IF(A327="","",IF(OR(NOT(ISNUMBER(B327)),NOT(ISNUMBER(C327))),"",IF(B327&lt;0,"Eingaben prüfen",MIN(B327+C327,Konditionen!$B$10))))</x:f>
      </x:c>
      <x:c r="E327" s="21" t="n">
        <x:v>0</x:v>
      </x:c>
      <x:c r="F327" s="20" t="str">
        <x:f>IF(A327="","",IF(OR(NOT(ISNUMBER(B327)),NOT(ISNUMBER(C327)),NOT(ISNUMBER(D327)),NOT(ISNUMBER(E327))),"",IF(OR(E327&lt;0,B327&lt;0),"Eingaben prüfen",D327-C327+MIN(E327,MAX(0,B327+C327-D327)))))</x:f>
      </x:c>
      <x:c r="G327" s="20" t="str">
        <x:f>IF(A327="","",IF(OR(NOT(ISNUMBER(B327)),NOT(ISNUMBER(E327))),"",IF(E327&lt;0,"Eingaben prüfen",MAX(0,B327-F327))))</x:f>
      </x:c>
      <x:c r="H327" s="20" t="str">
        <x:f>IF(A327="","",IF(OR(NOT(ISNUMBER(B327)),NOT(ISNUMBER(C327)),NOT(ISNUMBER(D327)),NOT(ISNUMBER(E327))),"",IF(E327&lt;0,"Eingaben prüfen",D327+MIN(E327,MAX(0,B327+C327-D327)))))</x:f>
      </x:c>
    </x:row>
    <x:row r="328" ht="35" customHeight="1">
      <x:c r="A328" s="19" t="str">
        <x:f>IF(Konditionen!$B$11="Gültig",IF(ROW()-6&lt;=Konditionen!$B$9,ROW()-6,""),"")</x:f>
      </x:c>
      <x:c r="B328" s="20" t="str">
        <x:f>IF(A328="","",IF(ROW()=7,Konditionen!$B$7,IF(ISNUMBER(G327),G327,"Eingaben prüfen")))</x:f>
      </x:c>
      <x:c r="C328" s="20" t="str">
        <x:f>IF(A328="","",IF(OR(NOT(ISNUMBER(B328))),"",IF(B328&lt;0,"Eingaben prüfen",B328*Konditionen!$B$8/12)))</x:f>
      </x:c>
      <x:c r="D328" s="20" t="str">
        <x:f>IF(A328="","",IF(OR(NOT(ISNUMBER(B328)),NOT(ISNUMBER(C328))),"",IF(B328&lt;0,"Eingaben prüfen",MIN(B328+C328,Konditionen!$B$10))))</x:f>
      </x:c>
      <x:c r="E328" s="21" t="n">
        <x:v>0</x:v>
      </x:c>
      <x:c r="F328" s="20" t="str">
        <x:f>IF(A328="","",IF(OR(NOT(ISNUMBER(B328)),NOT(ISNUMBER(C328)),NOT(ISNUMBER(D328)),NOT(ISNUMBER(E328))),"",IF(OR(E328&lt;0,B328&lt;0),"Eingaben prüfen",D328-C328+MIN(E328,MAX(0,B328+C328-D328)))))</x:f>
      </x:c>
      <x:c r="G328" s="20" t="str">
        <x:f>IF(A328="","",IF(OR(NOT(ISNUMBER(B328)),NOT(ISNUMBER(E328))),"",IF(E328&lt;0,"Eingaben prüfen",MAX(0,B328-F328))))</x:f>
      </x:c>
      <x:c r="H328" s="20" t="str">
        <x:f>IF(A328="","",IF(OR(NOT(ISNUMBER(B328)),NOT(ISNUMBER(C328)),NOT(ISNUMBER(D328)),NOT(ISNUMBER(E328))),"",IF(E328&lt;0,"Eingaben prüfen",D328+MIN(E328,MAX(0,B328+C328-D328)))))</x:f>
      </x:c>
    </x:row>
    <x:row r="329" ht="35" customHeight="1">
      <x:c r="A329" s="19" t="str">
        <x:f>IF(Konditionen!$B$11="Gültig",IF(ROW()-6&lt;=Konditionen!$B$9,ROW()-6,""),"")</x:f>
      </x:c>
      <x:c r="B329" s="20" t="str">
        <x:f>IF(A329="","",IF(ROW()=7,Konditionen!$B$7,IF(ISNUMBER(G328),G328,"Eingaben prüfen")))</x:f>
      </x:c>
      <x:c r="C329" s="20" t="str">
        <x:f>IF(A329="","",IF(OR(NOT(ISNUMBER(B329))),"",IF(B329&lt;0,"Eingaben prüfen",B329*Konditionen!$B$8/12)))</x:f>
      </x:c>
      <x:c r="D329" s="20" t="str">
        <x:f>IF(A329="","",IF(OR(NOT(ISNUMBER(B329)),NOT(ISNUMBER(C329))),"",IF(B329&lt;0,"Eingaben prüfen",MIN(B329+C329,Konditionen!$B$10))))</x:f>
      </x:c>
      <x:c r="E329" s="21" t="n">
        <x:v>0</x:v>
      </x:c>
      <x:c r="F329" s="20" t="str">
        <x:f>IF(A329="","",IF(OR(NOT(ISNUMBER(B329)),NOT(ISNUMBER(C329)),NOT(ISNUMBER(D329)),NOT(ISNUMBER(E329))),"",IF(OR(E329&lt;0,B329&lt;0),"Eingaben prüfen",D329-C329+MIN(E329,MAX(0,B329+C329-D329)))))</x:f>
      </x:c>
      <x:c r="G329" s="20" t="str">
        <x:f>IF(A329="","",IF(OR(NOT(ISNUMBER(B329)),NOT(ISNUMBER(E329))),"",IF(E329&lt;0,"Eingaben prüfen",MAX(0,B329-F329))))</x:f>
      </x:c>
      <x:c r="H329" s="20" t="str">
        <x:f>IF(A329="","",IF(OR(NOT(ISNUMBER(B329)),NOT(ISNUMBER(C329)),NOT(ISNUMBER(D329)),NOT(ISNUMBER(E329))),"",IF(E329&lt;0,"Eingaben prüfen",D329+MIN(E329,MAX(0,B329+C329-D329)))))</x:f>
      </x:c>
    </x:row>
    <x:row r="330" ht="35" customHeight="1">
      <x:c r="A330" s="19" t="str">
        <x:f>IF(Konditionen!$B$11="Gültig",IF(ROW()-6&lt;=Konditionen!$B$9,ROW()-6,""),"")</x:f>
      </x:c>
      <x:c r="B330" s="20" t="str">
        <x:f>IF(A330="","",IF(ROW()=7,Konditionen!$B$7,IF(ISNUMBER(G329),G329,"Eingaben prüfen")))</x:f>
      </x:c>
      <x:c r="C330" s="20" t="str">
        <x:f>IF(A330="","",IF(OR(NOT(ISNUMBER(B330))),"",IF(B330&lt;0,"Eingaben prüfen",B330*Konditionen!$B$8/12)))</x:f>
      </x:c>
      <x:c r="D330" s="20" t="str">
        <x:f>IF(A330="","",IF(OR(NOT(ISNUMBER(B330)),NOT(ISNUMBER(C330))),"",IF(B330&lt;0,"Eingaben prüfen",MIN(B330+C330,Konditionen!$B$10))))</x:f>
      </x:c>
      <x:c r="E330" s="21" t="n">
        <x:v>0</x:v>
      </x:c>
      <x:c r="F330" s="20" t="str">
        <x:f>IF(A330="","",IF(OR(NOT(ISNUMBER(B330)),NOT(ISNUMBER(C330)),NOT(ISNUMBER(D330)),NOT(ISNUMBER(E330))),"",IF(OR(E330&lt;0,B330&lt;0),"Eingaben prüfen",D330-C330+MIN(E330,MAX(0,B330+C330-D330)))))</x:f>
      </x:c>
      <x:c r="G330" s="20" t="str">
        <x:f>IF(A330="","",IF(OR(NOT(ISNUMBER(B330)),NOT(ISNUMBER(E330))),"",IF(E330&lt;0,"Eingaben prüfen",MAX(0,B330-F330))))</x:f>
      </x:c>
      <x:c r="H330" s="20" t="str">
        <x:f>IF(A330="","",IF(OR(NOT(ISNUMBER(B330)),NOT(ISNUMBER(C330)),NOT(ISNUMBER(D330)),NOT(ISNUMBER(E330))),"",IF(E330&lt;0,"Eingaben prüfen",D330+MIN(E330,MAX(0,B330+C330-D330)))))</x:f>
      </x:c>
    </x:row>
    <x:row r="331" ht="35" customHeight="1">
      <x:c r="A331" s="19" t="str">
        <x:f>IF(Konditionen!$B$11="Gültig",IF(ROW()-6&lt;=Konditionen!$B$9,ROW()-6,""),"")</x:f>
      </x:c>
      <x:c r="B331" s="20" t="str">
        <x:f>IF(A331="","",IF(ROW()=7,Konditionen!$B$7,IF(ISNUMBER(G330),G330,"Eingaben prüfen")))</x:f>
      </x:c>
      <x:c r="C331" s="20" t="str">
        <x:f>IF(A331="","",IF(OR(NOT(ISNUMBER(B331))),"",IF(B331&lt;0,"Eingaben prüfen",B331*Konditionen!$B$8/12)))</x:f>
      </x:c>
      <x:c r="D331" s="20" t="str">
        <x:f>IF(A331="","",IF(OR(NOT(ISNUMBER(B331)),NOT(ISNUMBER(C331))),"",IF(B331&lt;0,"Eingaben prüfen",MIN(B331+C331,Konditionen!$B$10))))</x:f>
      </x:c>
      <x:c r="E331" s="21" t="n">
        <x:v>0</x:v>
      </x:c>
      <x:c r="F331" s="20" t="str">
        <x:f>IF(A331="","",IF(OR(NOT(ISNUMBER(B331)),NOT(ISNUMBER(C331)),NOT(ISNUMBER(D331)),NOT(ISNUMBER(E331))),"",IF(OR(E331&lt;0,B331&lt;0),"Eingaben prüfen",D331-C331+MIN(E331,MAX(0,B331+C331-D331)))))</x:f>
      </x:c>
      <x:c r="G331" s="20" t="str">
        <x:f>IF(A331="","",IF(OR(NOT(ISNUMBER(B331)),NOT(ISNUMBER(E331))),"",IF(E331&lt;0,"Eingaben prüfen",MAX(0,B331-F331))))</x:f>
      </x:c>
      <x:c r="H331" s="20" t="str">
        <x:f>IF(A331="","",IF(OR(NOT(ISNUMBER(B331)),NOT(ISNUMBER(C331)),NOT(ISNUMBER(D331)),NOT(ISNUMBER(E331))),"",IF(E331&lt;0,"Eingaben prüfen",D331+MIN(E331,MAX(0,B331+C331-D331)))))</x:f>
      </x:c>
    </x:row>
    <x:row r="332" ht="35" customHeight="1">
      <x:c r="A332" s="19" t="str">
        <x:f>IF(Konditionen!$B$11="Gültig",IF(ROW()-6&lt;=Konditionen!$B$9,ROW()-6,""),"")</x:f>
      </x:c>
      <x:c r="B332" s="20" t="str">
        <x:f>IF(A332="","",IF(ROW()=7,Konditionen!$B$7,IF(ISNUMBER(G331),G331,"Eingaben prüfen")))</x:f>
      </x:c>
      <x:c r="C332" s="20" t="str">
        <x:f>IF(A332="","",IF(OR(NOT(ISNUMBER(B332))),"",IF(B332&lt;0,"Eingaben prüfen",B332*Konditionen!$B$8/12)))</x:f>
      </x:c>
      <x:c r="D332" s="20" t="str">
        <x:f>IF(A332="","",IF(OR(NOT(ISNUMBER(B332)),NOT(ISNUMBER(C332))),"",IF(B332&lt;0,"Eingaben prüfen",MIN(B332+C332,Konditionen!$B$10))))</x:f>
      </x:c>
      <x:c r="E332" s="21" t="n">
        <x:v>0</x:v>
      </x:c>
      <x:c r="F332" s="20" t="str">
        <x:f>IF(A332="","",IF(OR(NOT(ISNUMBER(B332)),NOT(ISNUMBER(C332)),NOT(ISNUMBER(D332)),NOT(ISNUMBER(E332))),"",IF(OR(E332&lt;0,B332&lt;0),"Eingaben prüfen",D332-C332+MIN(E332,MAX(0,B332+C332-D332)))))</x:f>
      </x:c>
      <x:c r="G332" s="20" t="str">
        <x:f>IF(A332="","",IF(OR(NOT(ISNUMBER(B332)),NOT(ISNUMBER(E332))),"",IF(E332&lt;0,"Eingaben prüfen",MAX(0,B332-F332))))</x:f>
      </x:c>
      <x:c r="H332" s="20" t="str">
        <x:f>IF(A332="","",IF(OR(NOT(ISNUMBER(B332)),NOT(ISNUMBER(C332)),NOT(ISNUMBER(D332)),NOT(ISNUMBER(E332))),"",IF(E332&lt;0,"Eingaben prüfen",D332+MIN(E332,MAX(0,B332+C332-D332)))))</x:f>
      </x:c>
    </x:row>
    <x:row r="333" ht="35" customHeight="1">
      <x:c r="A333" s="19" t="str">
        <x:f>IF(Konditionen!$B$11="Gültig",IF(ROW()-6&lt;=Konditionen!$B$9,ROW()-6,""),"")</x:f>
      </x:c>
      <x:c r="B333" s="20" t="str">
        <x:f>IF(A333="","",IF(ROW()=7,Konditionen!$B$7,IF(ISNUMBER(G332),G332,"Eingaben prüfen")))</x:f>
      </x:c>
      <x:c r="C333" s="20" t="str">
        <x:f>IF(A333="","",IF(OR(NOT(ISNUMBER(B333))),"",IF(B333&lt;0,"Eingaben prüfen",B333*Konditionen!$B$8/12)))</x:f>
      </x:c>
      <x:c r="D333" s="20" t="str">
        <x:f>IF(A333="","",IF(OR(NOT(ISNUMBER(B333)),NOT(ISNUMBER(C333))),"",IF(B333&lt;0,"Eingaben prüfen",MIN(B333+C333,Konditionen!$B$10))))</x:f>
      </x:c>
      <x:c r="E333" s="21" t="n">
        <x:v>0</x:v>
      </x:c>
      <x:c r="F333" s="20" t="str">
        <x:f>IF(A333="","",IF(OR(NOT(ISNUMBER(B333)),NOT(ISNUMBER(C333)),NOT(ISNUMBER(D333)),NOT(ISNUMBER(E333))),"",IF(OR(E333&lt;0,B333&lt;0),"Eingaben prüfen",D333-C333+MIN(E333,MAX(0,B333+C333-D333)))))</x:f>
      </x:c>
      <x:c r="G333" s="20" t="str">
        <x:f>IF(A333="","",IF(OR(NOT(ISNUMBER(B333)),NOT(ISNUMBER(E333))),"",IF(E333&lt;0,"Eingaben prüfen",MAX(0,B333-F333))))</x:f>
      </x:c>
      <x:c r="H333" s="20" t="str">
        <x:f>IF(A333="","",IF(OR(NOT(ISNUMBER(B333)),NOT(ISNUMBER(C333)),NOT(ISNUMBER(D333)),NOT(ISNUMBER(E333))),"",IF(E333&lt;0,"Eingaben prüfen",D333+MIN(E333,MAX(0,B333+C333-D333)))))</x:f>
      </x:c>
    </x:row>
    <x:row r="334" ht="35" customHeight="1">
      <x:c r="A334" s="19" t="str">
        <x:f>IF(Konditionen!$B$11="Gültig",IF(ROW()-6&lt;=Konditionen!$B$9,ROW()-6,""),"")</x:f>
      </x:c>
      <x:c r="B334" s="20" t="str">
        <x:f>IF(A334="","",IF(ROW()=7,Konditionen!$B$7,IF(ISNUMBER(G333),G333,"Eingaben prüfen")))</x:f>
      </x:c>
      <x:c r="C334" s="20" t="str">
        <x:f>IF(A334="","",IF(OR(NOT(ISNUMBER(B334))),"",IF(B334&lt;0,"Eingaben prüfen",B334*Konditionen!$B$8/12)))</x:f>
      </x:c>
      <x:c r="D334" s="20" t="str">
        <x:f>IF(A334="","",IF(OR(NOT(ISNUMBER(B334)),NOT(ISNUMBER(C334))),"",IF(B334&lt;0,"Eingaben prüfen",MIN(B334+C334,Konditionen!$B$10))))</x:f>
      </x:c>
      <x:c r="E334" s="21" t="n">
        <x:v>0</x:v>
      </x:c>
      <x:c r="F334" s="20" t="str">
        <x:f>IF(A334="","",IF(OR(NOT(ISNUMBER(B334)),NOT(ISNUMBER(C334)),NOT(ISNUMBER(D334)),NOT(ISNUMBER(E334))),"",IF(OR(E334&lt;0,B334&lt;0),"Eingaben prüfen",D334-C334+MIN(E334,MAX(0,B334+C334-D334)))))</x:f>
      </x:c>
      <x:c r="G334" s="20" t="str">
        <x:f>IF(A334="","",IF(OR(NOT(ISNUMBER(B334)),NOT(ISNUMBER(E334))),"",IF(E334&lt;0,"Eingaben prüfen",MAX(0,B334-F334))))</x:f>
      </x:c>
      <x:c r="H334" s="20" t="str">
        <x:f>IF(A334="","",IF(OR(NOT(ISNUMBER(B334)),NOT(ISNUMBER(C334)),NOT(ISNUMBER(D334)),NOT(ISNUMBER(E334))),"",IF(E334&lt;0,"Eingaben prüfen",D334+MIN(E334,MAX(0,B334+C334-D334)))))</x:f>
      </x:c>
    </x:row>
    <x:row r="335" ht="35" customHeight="1">
      <x:c r="A335" s="19" t="str">
        <x:f>IF(Konditionen!$B$11="Gültig",IF(ROW()-6&lt;=Konditionen!$B$9,ROW()-6,""),"")</x:f>
      </x:c>
      <x:c r="B335" s="20" t="str">
        <x:f>IF(A335="","",IF(ROW()=7,Konditionen!$B$7,IF(ISNUMBER(G334),G334,"Eingaben prüfen")))</x:f>
      </x:c>
      <x:c r="C335" s="20" t="str">
        <x:f>IF(A335="","",IF(OR(NOT(ISNUMBER(B335))),"",IF(B335&lt;0,"Eingaben prüfen",B335*Konditionen!$B$8/12)))</x:f>
      </x:c>
      <x:c r="D335" s="20" t="str">
        <x:f>IF(A335="","",IF(OR(NOT(ISNUMBER(B335)),NOT(ISNUMBER(C335))),"",IF(B335&lt;0,"Eingaben prüfen",MIN(B335+C335,Konditionen!$B$10))))</x:f>
      </x:c>
      <x:c r="E335" s="21" t="n">
        <x:v>0</x:v>
      </x:c>
      <x:c r="F335" s="20" t="str">
        <x:f>IF(A335="","",IF(OR(NOT(ISNUMBER(B335)),NOT(ISNUMBER(C335)),NOT(ISNUMBER(D335)),NOT(ISNUMBER(E335))),"",IF(OR(E335&lt;0,B335&lt;0),"Eingaben prüfen",D335-C335+MIN(E335,MAX(0,B335+C335-D335)))))</x:f>
      </x:c>
      <x:c r="G335" s="20" t="str">
        <x:f>IF(A335="","",IF(OR(NOT(ISNUMBER(B335)),NOT(ISNUMBER(E335))),"",IF(E335&lt;0,"Eingaben prüfen",MAX(0,B335-F335))))</x:f>
      </x:c>
      <x:c r="H335" s="20" t="str">
        <x:f>IF(A335="","",IF(OR(NOT(ISNUMBER(B335)),NOT(ISNUMBER(C335)),NOT(ISNUMBER(D335)),NOT(ISNUMBER(E335))),"",IF(E335&lt;0,"Eingaben prüfen",D335+MIN(E335,MAX(0,B335+C335-D335)))))</x:f>
      </x:c>
    </x:row>
    <x:row r="336" ht="35" customHeight="1">
      <x:c r="A336" s="19" t="str">
        <x:f>IF(Konditionen!$B$11="Gültig",IF(ROW()-6&lt;=Konditionen!$B$9,ROW()-6,""),"")</x:f>
      </x:c>
      <x:c r="B336" s="20" t="str">
        <x:f>IF(A336="","",IF(ROW()=7,Konditionen!$B$7,IF(ISNUMBER(G335),G335,"Eingaben prüfen")))</x:f>
      </x:c>
      <x:c r="C336" s="20" t="str">
        <x:f>IF(A336="","",IF(OR(NOT(ISNUMBER(B336))),"",IF(B336&lt;0,"Eingaben prüfen",B336*Konditionen!$B$8/12)))</x:f>
      </x:c>
      <x:c r="D336" s="20" t="str">
        <x:f>IF(A336="","",IF(OR(NOT(ISNUMBER(B336)),NOT(ISNUMBER(C336))),"",IF(B336&lt;0,"Eingaben prüfen",MIN(B336+C336,Konditionen!$B$10))))</x:f>
      </x:c>
      <x:c r="E336" s="21" t="n">
        <x:v>0</x:v>
      </x:c>
      <x:c r="F336" s="20" t="str">
        <x:f>IF(A336="","",IF(OR(NOT(ISNUMBER(B336)),NOT(ISNUMBER(C336)),NOT(ISNUMBER(D336)),NOT(ISNUMBER(E336))),"",IF(OR(E336&lt;0,B336&lt;0),"Eingaben prüfen",D336-C336+MIN(E336,MAX(0,B336+C336-D336)))))</x:f>
      </x:c>
      <x:c r="G336" s="20" t="str">
        <x:f>IF(A336="","",IF(OR(NOT(ISNUMBER(B336)),NOT(ISNUMBER(E336))),"",IF(E336&lt;0,"Eingaben prüfen",MAX(0,B336-F336))))</x:f>
      </x:c>
      <x:c r="H336" s="20" t="str">
        <x:f>IF(A336="","",IF(OR(NOT(ISNUMBER(B336)),NOT(ISNUMBER(C336)),NOT(ISNUMBER(D336)),NOT(ISNUMBER(E336))),"",IF(E336&lt;0,"Eingaben prüfen",D336+MIN(E336,MAX(0,B336+C336-D336)))))</x:f>
      </x:c>
    </x:row>
    <x:row r="337" ht="35" customHeight="1">
      <x:c r="A337" s="19" t="str">
        <x:f>IF(Konditionen!$B$11="Gültig",IF(ROW()-6&lt;=Konditionen!$B$9,ROW()-6,""),"")</x:f>
      </x:c>
      <x:c r="B337" s="20" t="str">
        <x:f>IF(A337="","",IF(ROW()=7,Konditionen!$B$7,IF(ISNUMBER(G336),G336,"Eingaben prüfen")))</x:f>
      </x:c>
      <x:c r="C337" s="20" t="str">
        <x:f>IF(A337="","",IF(OR(NOT(ISNUMBER(B337))),"",IF(B337&lt;0,"Eingaben prüfen",B337*Konditionen!$B$8/12)))</x:f>
      </x:c>
      <x:c r="D337" s="20" t="str">
        <x:f>IF(A337="","",IF(OR(NOT(ISNUMBER(B337)),NOT(ISNUMBER(C337))),"",IF(B337&lt;0,"Eingaben prüfen",MIN(B337+C337,Konditionen!$B$10))))</x:f>
      </x:c>
      <x:c r="E337" s="21" t="n">
        <x:v>0</x:v>
      </x:c>
      <x:c r="F337" s="20" t="str">
        <x:f>IF(A337="","",IF(OR(NOT(ISNUMBER(B337)),NOT(ISNUMBER(C337)),NOT(ISNUMBER(D337)),NOT(ISNUMBER(E337))),"",IF(OR(E337&lt;0,B337&lt;0),"Eingaben prüfen",D337-C337+MIN(E337,MAX(0,B337+C337-D337)))))</x:f>
      </x:c>
      <x:c r="G337" s="20" t="str">
        <x:f>IF(A337="","",IF(OR(NOT(ISNUMBER(B337)),NOT(ISNUMBER(E337))),"",IF(E337&lt;0,"Eingaben prüfen",MAX(0,B337-F337))))</x:f>
      </x:c>
      <x:c r="H337" s="20" t="str">
        <x:f>IF(A337="","",IF(OR(NOT(ISNUMBER(B337)),NOT(ISNUMBER(C337)),NOT(ISNUMBER(D337)),NOT(ISNUMBER(E337))),"",IF(E337&lt;0,"Eingaben prüfen",D337+MIN(E337,MAX(0,B337+C337-D337)))))</x:f>
      </x:c>
    </x:row>
    <x:row r="338" ht="35" customHeight="1">
      <x:c r="A338" s="19" t="str">
        <x:f>IF(Konditionen!$B$11="Gültig",IF(ROW()-6&lt;=Konditionen!$B$9,ROW()-6,""),"")</x:f>
      </x:c>
      <x:c r="B338" s="20" t="str">
        <x:f>IF(A338="","",IF(ROW()=7,Konditionen!$B$7,IF(ISNUMBER(G337),G337,"Eingaben prüfen")))</x:f>
      </x:c>
      <x:c r="C338" s="20" t="str">
        <x:f>IF(A338="","",IF(OR(NOT(ISNUMBER(B338))),"",IF(B338&lt;0,"Eingaben prüfen",B338*Konditionen!$B$8/12)))</x:f>
      </x:c>
      <x:c r="D338" s="20" t="str">
        <x:f>IF(A338="","",IF(OR(NOT(ISNUMBER(B338)),NOT(ISNUMBER(C338))),"",IF(B338&lt;0,"Eingaben prüfen",MIN(B338+C338,Konditionen!$B$10))))</x:f>
      </x:c>
      <x:c r="E338" s="21" t="n">
        <x:v>0</x:v>
      </x:c>
      <x:c r="F338" s="20" t="str">
        <x:f>IF(A338="","",IF(OR(NOT(ISNUMBER(B338)),NOT(ISNUMBER(C338)),NOT(ISNUMBER(D338)),NOT(ISNUMBER(E338))),"",IF(OR(E338&lt;0,B338&lt;0),"Eingaben prüfen",D338-C338+MIN(E338,MAX(0,B338+C338-D338)))))</x:f>
      </x:c>
      <x:c r="G338" s="20" t="str">
        <x:f>IF(A338="","",IF(OR(NOT(ISNUMBER(B338)),NOT(ISNUMBER(E338))),"",IF(E338&lt;0,"Eingaben prüfen",MAX(0,B338-F338))))</x:f>
      </x:c>
      <x:c r="H338" s="20" t="str">
        <x:f>IF(A338="","",IF(OR(NOT(ISNUMBER(B338)),NOT(ISNUMBER(C338)),NOT(ISNUMBER(D338)),NOT(ISNUMBER(E338))),"",IF(E338&lt;0,"Eingaben prüfen",D338+MIN(E338,MAX(0,B338+C338-D338)))))</x:f>
      </x:c>
    </x:row>
    <x:row r="339" ht="35" customHeight="1">
      <x:c r="A339" s="19" t="str">
        <x:f>IF(Konditionen!$B$11="Gültig",IF(ROW()-6&lt;=Konditionen!$B$9,ROW()-6,""),"")</x:f>
      </x:c>
      <x:c r="B339" s="20" t="str">
        <x:f>IF(A339="","",IF(ROW()=7,Konditionen!$B$7,IF(ISNUMBER(G338),G338,"Eingaben prüfen")))</x:f>
      </x:c>
      <x:c r="C339" s="20" t="str">
        <x:f>IF(A339="","",IF(OR(NOT(ISNUMBER(B339))),"",IF(B339&lt;0,"Eingaben prüfen",B339*Konditionen!$B$8/12)))</x:f>
      </x:c>
      <x:c r="D339" s="20" t="str">
        <x:f>IF(A339="","",IF(OR(NOT(ISNUMBER(B339)),NOT(ISNUMBER(C339))),"",IF(B339&lt;0,"Eingaben prüfen",MIN(B339+C339,Konditionen!$B$10))))</x:f>
      </x:c>
      <x:c r="E339" s="21" t="n">
        <x:v>0</x:v>
      </x:c>
      <x:c r="F339" s="20" t="str">
        <x:f>IF(A339="","",IF(OR(NOT(ISNUMBER(B339)),NOT(ISNUMBER(C339)),NOT(ISNUMBER(D339)),NOT(ISNUMBER(E339))),"",IF(OR(E339&lt;0,B339&lt;0),"Eingaben prüfen",D339-C339+MIN(E339,MAX(0,B339+C339-D339)))))</x:f>
      </x:c>
      <x:c r="G339" s="20" t="str">
        <x:f>IF(A339="","",IF(OR(NOT(ISNUMBER(B339)),NOT(ISNUMBER(E339))),"",IF(E339&lt;0,"Eingaben prüfen",MAX(0,B339-F339))))</x:f>
      </x:c>
      <x:c r="H339" s="20" t="str">
        <x:f>IF(A339="","",IF(OR(NOT(ISNUMBER(B339)),NOT(ISNUMBER(C339)),NOT(ISNUMBER(D339)),NOT(ISNUMBER(E339))),"",IF(E339&lt;0,"Eingaben prüfen",D339+MIN(E339,MAX(0,B339+C339-D339)))))</x:f>
      </x:c>
    </x:row>
    <x:row r="340" ht="35" customHeight="1">
      <x:c r="A340" s="19" t="str">
        <x:f>IF(Konditionen!$B$11="Gültig",IF(ROW()-6&lt;=Konditionen!$B$9,ROW()-6,""),"")</x:f>
      </x:c>
      <x:c r="B340" s="20" t="str">
        <x:f>IF(A340="","",IF(ROW()=7,Konditionen!$B$7,IF(ISNUMBER(G339),G339,"Eingaben prüfen")))</x:f>
      </x:c>
      <x:c r="C340" s="20" t="str">
        <x:f>IF(A340="","",IF(OR(NOT(ISNUMBER(B340))),"",IF(B340&lt;0,"Eingaben prüfen",B340*Konditionen!$B$8/12)))</x:f>
      </x:c>
      <x:c r="D340" s="20" t="str">
        <x:f>IF(A340="","",IF(OR(NOT(ISNUMBER(B340)),NOT(ISNUMBER(C340))),"",IF(B340&lt;0,"Eingaben prüfen",MIN(B340+C340,Konditionen!$B$10))))</x:f>
      </x:c>
      <x:c r="E340" s="21" t="n">
        <x:v>0</x:v>
      </x:c>
      <x:c r="F340" s="20" t="str">
        <x:f>IF(A340="","",IF(OR(NOT(ISNUMBER(B340)),NOT(ISNUMBER(C340)),NOT(ISNUMBER(D340)),NOT(ISNUMBER(E340))),"",IF(OR(E340&lt;0,B340&lt;0),"Eingaben prüfen",D340-C340+MIN(E340,MAX(0,B340+C340-D340)))))</x:f>
      </x:c>
      <x:c r="G340" s="20" t="str">
        <x:f>IF(A340="","",IF(OR(NOT(ISNUMBER(B340)),NOT(ISNUMBER(E340))),"",IF(E340&lt;0,"Eingaben prüfen",MAX(0,B340-F340))))</x:f>
      </x:c>
      <x:c r="H340" s="20" t="str">
        <x:f>IF(A340="","",IF(OR(NOT(ISNUMBER(B340)),NOT(ISNUMBER(C340)),NOT(ISNUMBER(D340)),NOT(ISNUMBER(E340))),"",IF(E340&lt;0,"Eingaben prüfen",D340+MIN(E340,MAX(0,B340+C340-D340)))))</x:f>
      </x:c>
    </x:row>
    <x:row r="341" ht="35" customHeight="1">
      <x:c r="A341" s="19" t="str">
        <x:f>IF(Konditionen!$B$11="Gültig",IF(ROW()-6&lt;=Konditionen!$B$9,ROW()-6,""),"")</x:f>
      </x:c>
      <x:c r="B341" s="20" t="str">
        <x:f>IF(A341="","",IF(ROW()=7,Konditionen!$B$7,IF(ISNUMBER(G340),G340,"Eingaben prüfen")))</x:f>
      </x:c>
      <x:c r="C341" s="20" t="str">
        <x:f>IF(A341="","",IF(OR(NOT(ISNUMBER(B341))),"",IF(B341&lt;0,"Eingaben prüfen",B341*Konditionen!$B$8/12)))</x:f>
      </x:c>
      <x:c r="D341" s="20" t="str">
        <x:f>IF(A341="","",IF(OR(NOT(ISNUMBER(B341)),NOT(ISNUMBER(C341))),"",IF(B341&lt;0,"Eingaben prüfen",MIN(B341+C341,Konditionen!$B$10))))</x:f>
      </x:c>
      <x:c r="E341" s="21" t="n">
        <x:v>0</x:v>
      </x:c>
      <x:c r="F341" s="20" t="str">
        <x:f>IF(A341="","",IF(OR(NOT(ISNUMBER(B341)),NOT(ISNUMBER(C341)),NOT(ISNUMBER(D341)),NOT(ISNUMBER(E341))),"",IF(OR(E341&lt;0,B341&lt;0),"Eingaben prüfen",D341-C341+MIN(E341,MAX(0,B341+C341-D341)))))</x:f>
      </x:c>
      <x:c r="G341" s="20" t="str">
        <x:f>IF(A341="","",IF(OR(NOT(ISNUMBER(B341)),NOT(ISNUMBER(E341))),"",IF(E341&lt;0,"Eingaben prüfen",MAX(0,B341-F341))))</x:f>
      </x:c>
      <x:c r="H341" s="20" t="str">
        <x:f>IF(A341="","",IF(OR(NOT(ISNUMBER(B341)),NOT(ISNUMBER(C341)),NOT(ISNUMBER(D341)),NOT(ISNUMBER(E341))),"",IF(E341&lt;0,"Eingaben prüfen",D341+MIN(E341,MAX(0,B341+C341-D341)))))</x:f>
      </x:c>
    </x:row>
    <x:row r="342" ht="35" customHeight="1">
      <x:c r="A342" s="19" t="str">
        <x:f>IF(Konditionen!$B$11="Gültig",IF(ROW()-6&lt;=Konditionen!$B$9,ROW()-6,""),"")</x:f>
      </x:c>
      <x:c r="B342" s="20" t="str">
        <x:f>IF(A342="","",IF(ROW()=7,Konditionen!$B$7,IF(ISNUMBER(G341),G341,"Eingaben prüfen")))</x:f>
      </x:c>
      <x:c r="C342" s="20" t="str">
        <x:f>IF(A342="","",IF(OR(NOT(ISNUMBER(B342))),"",IF(B342&lt;0,"Eingaben prüfen",B342*Konditionen!$B$8/12)))</x:f>
      </x:c>
      <x:c r="D342" s="20" t="str">
        <x:f>IF(A342="","",IF(OR(NOT(ISNUMBER(B342)),NOT(ISNUMBER(C342))),"",IF(B342&lt;0,"Eingaben prüfen",MIN(B342+C342,Konditionen!$B$10))))</x:f>
      </x:c>
      <x:c r="E342" s="21" t="n">
        <x:v>0</x:v>
      </x:c>
      <x:c r="F342" s="20" t="str">
        <x:f>IF(A342="","",IF(OR(NOT(ISNUMBER(B342)),NOT(ISNUMBER(C342)),NOT(ISNUMBER(D342)),NOT(ISNUMBER(E342))),"",IF(OR(E342&lt;0,B342&lt;0),"Eingaben prüfen",D342-C342+MIN(E342,MAX(0,B342+C342-D342)))))</x:f>
      </x:c>
      <x:c r="G342" s="20" t="str">
        <x:f>IF(A342="","",IF(OR(NOT(ISNUMBER(B342)),NOT(ISNUMBER(E342))),"",IF(E342&lt;0,"Eingaben prüfen",MAX(0,B342-F342))))</x:f>
      </x:c>
      <x:c r="H342" s="20" t="str">
        <x:f>IF(A342="","",IF(OR(NOT(ISNUMBER(B342)),NOT(ISNUMBER(C342)),NOT(ISNUMBER(D342)),NOT(ISNUMBER(E342))),"",IF(E342&lt;0,"Eingaben prüfen",D342+MIN(E342,MAX(0,B342+C342-D342)))))</x:f>
      </x:c>
    </x:row>
    <x:row r="343" ht="35" customHeight="1">
      <x:c r="A343" s="19" t="str">
        <x:f>IF(Konditionen!$B$11="Gültig",IF(ROW()-6&lt;=Konditionen!$B$9,ROW()-6,""),"")</x:f>
      </x:c>
      <x:c r="B343" s="20" t="str">
        <x:f>IF(A343="","",IF(ROW()=7,Konditionen!$B$7,IF(ISNUMBER(G342),G342,"Eingaben prüfen")))</x:f>
      </x:c>
      <x:c r="C343" s="20" t="str">
        <x:f>IF(A343="","",IF(OR(NOT(ISNUMBER(B343))),"",IF(B343&lt;0,"Eingaben prüfen",B343*Konditionen!$B$8/12)))</x:f>
      </x:c>
      <x:c r="D343" s="20" t="str">
        <x:f>IF(A343="","",IF(OR(NOT(ISNUMBER(B343)),NOT(ISNUMBER(C343))),"",IF(B343&lt;0,"Eingaben prüfen",MIN(B343+C343,Konditionen!$B$10))))</x:f>
      </x:c>
      <x:c r="E343" s="21" t="n">
        <x:v>0</x:v>
      </x:c>
      <x:c r="F343" s="20" t="str">
        <x:f>IF(A343="","",IF(OR(NOT(ISNUMBER(B343)),NOT(ISNUMBER(C343)),NOT(ISNUMBER(D343)),NOT(ISNUMBER(E343))),"",IF(OR(E343&lt;0,B343&lt;0),"Eingaben prüfen",D343-C343+MIN(E343,MAX(0,B343+C343-D343)))))</x:f>
      </x:c>
      <x:c r="G343" s="20" t="str">
        <x:f>IF(A343="","",IF(OR(NOT(ISNUMBER(B343)),NOT(ISNUMBER(E343))),"",IF(E343&lt;0,"Eingaben prüfen",MAX(0,B343-F343))))</x:f>
      </x:c>
      <x:c r="H343" s="20" t="str">
        <x:f>IF(A343="","",IF(OR(NOT(ISNUMBER(B343)),NOT(ISNUMBER(C343)),NOT(ISNUMBER(D343)),NOT(ISNUMBER(E343))),"",IF(E343&lt;0,"Eingaben prüfen",D343+MIN(E343,MAX(0,B343+C343-D343)))))</x:f>
      </x:c>
    </x:row>
    <x:row r="344" ht="35" customHeight="1">
      <x:c r="A344" s="19" t="str">
        <x:f>IF(Konditionen!$B$11="Gültig",IF(ROW()-6&lt;=Konditionen!$B$9,ROW()-6,""),"")</x:f>
      </x:c>
      <x:c r="B344" s="20" t="str">
        <x:f>IF(A344="","",IF(ROW()=7,Konditionen!$B$7,IF(ISNUMBER(G343),G343,"Eingaben prüfen")))</x:f>
      </x:c>
      <x:c r="C344" s="20" t="str">
        <x:f>IF(A344="","",IF(OR(NOT(ISNUMBER(B344))),"",IF(B344&lt;0,"Eingaben prüfen",B344*Konditionen!$B$8/12)))</x:f>
      </x:c>
      <x:c r="D344" s="20" t="str">
        <x:f>IF(A344="","",IF(OR(NOT(ISNUMBER(B344)),NOT(ISNUMBER(C344))),"",IF(B344&lt;0,"Eingaben prüfen",MIN(B344+C344,Konditionen!$B$10))))</x:f>
      </x:c>
      <x:c r="E344" s="21" t="n">
        <x:v>0</x:v>
      </x:c>
      <x:c r="F344" s="20" t="str">
        <x:f>IF(A344="","",IF(OR(NOT(ISNUMBER(B344)),NOT(ISNUMBER(C344)),NOT(ISNUMBER(D344)),NOT(ISNUMBER(E344))),"",IF(OR(E344&lt;0,B344&lt;0),"Eingaben prüfen",D344-C344+MIN(E344,MAX(0,B344+C344-D344)))))</x:f>
      </x:c>
      <x:c r="G344" s="20" t="str">
        <x:f>IF(A344="","",IF(OR(NOT(ISNUMBER(B344)),NOT(ISNUMBER(E344))),"",IF(E344&lt;0,"Eingaben prüfen",MAX(0,B344-F344))))</x:f>
      </x:c>
      <x:c r="H344" s="20" t="str">
        <x:f>IF(A344="","",IF(OR(NOT(ISNUMBER(B344)),NOT(ISNUMBER(C344)),NOT(ISNUMBER(D344)),NOT(ISNUMBER(E344))),"",IF(E344&lt;0,"Eingaben prüfen",D344+MIN(E344,MAX(0,B344+C344-D344)))))</x:f>
      </x:c>
    </x:row>
    <x:row r="345" ht="35" customHeight="1">
      <x:c r="A345" s="19" t="str">
        <x:f>IF(Konditionen!$B$11="Gültig",IF(ROW()-6&lt;=Konditionen!$B$9,ROW()-6,""),"")</x:f>
      </x:c>
      <x:c r="B345" s="20" t="str">
        <x:f>IF(A345="","",IF(ROW()=7,Konditionen!$B$7,IF(ISNUMBER(G344),G344,"Eingaben prüfen")))</x:f>
      </x:c>
      <x:c r="C345" s="20" t="str">
        <x:f>IF(A345="","",IF(OR(NOT(ISNUMBER(B345))),"",IF(B345&lt;0,"Eingaben prüfen",B345*Konditionen!$B$8/12)))</x:f>
      </x:c>
      <x:c r="D345" s="20" t="str">
        <x:f>IF(A345="","",IF(OR(NOT(ISNUMBER(B345)),NOT(ISNUMBER(C345))),"",IF(B345&lt;0,"Eingaben prüfen",MIN(B345+C345,Konditionen!$B$10))))</x:f>
      </x:c>
      <x:c r="E345" s="21" t="n">
        <x:v>0</x:v>
      </x:c>
      <x:c r="F345" s="20" t="str">
        <x:f>IF(A345="","",IF(OR(NOT(ISNUMBER(B345)),NOT(ISNUMBER(C345)),NOT(ISNUMBER(D345)),NOT(ISNUMBER(E345))),"",IF(OR(E345&lt;0,B345&lt;0),"Eingaben prüfen",D345-C345+MIN(E345,MAX(0,B345+C345-D345)))))</x:f>
      </x:c>
      <x:c r="G345" s="20" t="str">
        <x:f>IF(A345="","",IF(OR(NOT(ISNUMBER(B345)),NOT(ISNUMBER(E345))),"",IF(E345&lt;0,"Eingaben prüfen",MAX(0,B345-F345))))</x:f>
      </x:c>
      <x:c r="H345" s="20" t="str">
        <x:f>IF(A345="","",IF(OR(NOT(ISNUMBER(B345)),NOT(ISNUMBER(C345)),NOT(ISNUMBER(D345)),NOT(ISNUMBER(E345))),"",IF(E345&lt;0,"Eingaben prüfen",D345+MIN(E345,MAX(0,B345+C345-D345)))))</x:f>
      </x:c>
    </x:row>
    <x:row r="346" ht="35" customHeight="1">
      <x:c r="A346" s="19" t="str">
        <x:f>IF(Konditionen!$B$11="Gültig",IF(ROW()-6&lt;=Konditionen!$B$9,ROW()-6,""),"")</x:f>
      </x:c>
      <x:c r="B346" s="20" t="str">
        <x:f>IF(A346="","",IF(ROW()=7,Konditionen!$B$7,IF(ISNUMBER(G345),G345,"Eingaben prüfen")))</x:f>
      </x:c>
      <x:c r="C346" s="20" t="str">
        <x:f>IF(A346="","",IF(OR(NOT(ISNUMBER(B346))),"",IF(B346&lt;0,"Eingaben prüfen",B346*Konditionen!$B$8/12)))</x:f>
      </x:c>
      <x:c r="D346" s="20" t="str">
        <x:f>IF(A346="","",IF(OR(NOT(ISNUMBER(B346)),NOT(ISNUMBER(C346))),"",IF(B346&lt;0,"Eingaben prüfen",MIN(B346+C346,Konditionen!$B$10))))</x:f>
      </x:c>
      <x:c r="E346" s="21" t="n">
        <x:v>0</x:v>
      </x:c>
      <x:c r="F346" s="20" t="str">
        <x:f>IF(A346="","",IF(OR(NOT(ISNUMBER(B346)),NOT(ISNUMBER(C346)),NOT(ISNUMBER(D346)),NOT(ISNUMBER(E346))),"",IF(OR(E346&lt;0,B346&lt;0),"Eingaben prüfen",D346-C346+MIN(E346,MAX(0,B346+C346-D346)))))</x:f>
      </x:c>
      <x:c r="G346" s="20" t="str">
        <x:f>IF(A346="","",IF(OR(NOT(ISNUMBER(B346)),NOT(ISNUMBER(E346))),"",IF(E346&lt;0,"Eingaben prüfen",MAX(0,B346-F346))))</x:f>
      </x:c>
      <x:c r="H346" s="20" t="str">
        <x:f>IF(A346="","",IF(OR(NOT(ISNUMBER(B346)),NOT(ISNUMBER(C346)),NOT(ISNUMBER(D346)),NOT(ISNUMBER(E346))),"",IF(E346&lt;0,"Eingaben prüfen",D346+MIN(E346,MAX(0,B346+C346-D346)))))</x:f>
      </x:c>
    </x:row>
    <x:row r="347" ht="35" customHeight="1">
      <x:c r="A347" s="19" t="str">
        <x:f>IF(Konditionen!$B$11="Gültig",IF(ROW()-6&lt;=Konditionen!$B$9,ROW()-6,""),"")</x:f>
      </x:c>
      <x:c r="B347" s="20" t="str">
        <x:f>IF(A347="","",IF(ROW()=7,Konditionen!$B$7,IF(ISNUMBER(G346),G346,"Eingaben prüfen")))</x:f>
      </x:c>
      <x:c r="C347" s="20" t="str">
        <x:f>IF(A347="","",IF(OR(NOT(ISNUMBER(B347))),"",IF(B347&lt;0,"Eingaben prüfen",B347*Konditionen!$B$8/12)))</x:f>
      </x:c>
      <x:c r="D347" s="20" t="str">
        <x:f>IF(A347="","",IF(OR(NOT(ISNUMBER(B347)),NOT(ISNUMBER(C347))),"",IF(B347&lt;0,"Eingaben prüfen",MIN(B347+C347,Konditionen!$B$10))))</x:f>
      </x:c>
      <x:c r="E347" s="21" t="n">
        <x:v>0</x:v>
      </x:c>
      <x:c r="F347" s="20" t="str">
        <x:f>IF(A347="","",IF(OR(NOT(ISNUMBER(B347)),NOT(ISNUMBER(C347)),NOT(ISNUMBER(D347)),NOT(ISNUMBER(E347))),"",IF(OR(E347&lt;0,B347&lt;0),"Eingaben prüfen",D347-C347+MIN(E347,MAX(0,B347+C347-D347)))))</x:f>
      </x:c>
      <x:c r="G347" s="20" t="str">
        <x:f>IF(A347="","",IF(OR(NOT(ISNUMBER(B347)),NOT(ISNUMBER(E347))),"",IF(E347&lt;0,"Eingaben prüfen",MAX(0,B347-F347))))</x:f>
      </x:c>
      <x:c r="H347" s="20" t="str">
        <x:f>IF(A347="","",IF(OR(NOT(ISNUMBER(B347)),NOT(ISNUMBER(C347)),NOT(ISNUMBER(D347)),NOT(ISNUMBER(E347))),"",IF(E347&lt;0,"Eingaben prüfen",D347+MIN(E347,MAX(0,B347+C347-D347)))))</x:f>
      </x:c>
    </x:row>
    <x:row r="348" ht="35" customHeight="1">
      <x:c r="A348" s="19" t="str">
        <x:f>IF(Konditionen!$B$11="Gültig",IF(ROW()-6&lt;=Konditionen!$B$9,ROW()-6,""),"")</x:f>
      </x:c>
      <x:c r="B348" s="20" t="str">
        <x:f>IF(A348="","",IF(ROW()=7,Konditionen!$B$7,IF(ISNUMBER(G347),G347,"Eingaben prüfen")))</x:f>
      </x:c>
      <x:c r="C348" s="20" t="str">
        <x:f>IF(A348="","",IF(OR(NOT(ISNUMBER(B348))),"",IF(B348&lt;0,"Eingaben prüfen",B348*Konditionen!$B$8/12)))</x:f>
      </x:c>
      <x:c r="D348" s="20" t="str">
        <x:f>IF(A348="","",IF(OR(NOT(ISNUMBER(B348)),NOT(ISNUMBER(C348))),"",IF(B348&lt;0,"Eingaben prüfen",MIN(B348+C348,Konditionen!$B$10))))</x:f>
      </x:c>
      <x:c r="E348" s="21" t="n">
        <x:v>0</x:v>
      </x:c>
      <x:c r="F348" s="20" t="str">
        <x:f>IF(A348="","",IF(OR(NOT(ISNUMBER(B348)),NOT(ISNUMBER(C348)),NOT(ISNUMBER(D348)),NOT(ISNUMBER(E348))),"",IF(OR(E348&lt;0,B348&lt;0),"Eingaben prüfen",D348-C348+MIN(E348,MAX(0,B348+C348-D348)))))</x:f>
      </x:c>
      <x:c r="G348" s="20" t="str">
        <x:f>IF(A348="","",IF(OR(NOT(ISNUMBER(B348)),NOT(ISNUMBER(E348))),"",IF(E348&lt;0,"Eingaben prüfen",MAX(0,B348-F348))))</x:f>
      </x:c>
      <x:c r="H348" s="20" t="str">
        <x:f>IF(A348="","",IF(OR(NOT(ISNUMBER(B348)),NOT(ISNUMBER(C348)),NOT(ISNUMBER(D348)),NOT(ISNUMBER(E348))),"",IF(E348&lt;0,"Eingaben prüfen",D348+MIN(E348,MAX(0,B348+C348-D348)))))</x:f>
      </x:c>
    </x:row>
    <x:row r="349" ht="35" customHeight="1">
      <x:c r="A349" s="19" t="str">
        <x:f>IF(Konditionen!$B$11="Gültig",IF(ROW()-6&lt;=Konditionen!$B$9,ROW()-6,""),"")</x:f>
      </x:c>
      <x:c r="B349" s="20" t="str">
        <x:f>IF(A349="","",IF(ROW()=7,Konditionen!$B$7,IF(ISNUMBER(G348),G348,"Eingaben prüfen")))</x:f>
      </x:c>
      <x:c r="C349" s="20" t="str">
        <x:f>IF(A349="","",IF(OR(NOT(ISNUMBER(B349))),"",IF(B349&lt;0,"Eingaben prüfen",B349*Konditionen!$B$8/12)))</x:f>
      </x:c>
      <x:c r="D349" s="20" t="str">
        <x:f>IF(A349="","",IF(OR(NOT(ISNUMBER(B349)),NOT(ISNUMBER(C349))),"",IF(B349&lt;0,"Eingaben prüfen",MIN(B349+C349,Konditionen!$B$10))))</x:f>
      </x:c>
      <x:c r="E349" s="21" t="n">
        <x:v>0</x:v>
      </x:c>
      <x:c r="F349" s="20" t="str">
        <x:f>IF(A349="","",IF(OR(NOT(ISNUMBER(B349)),NOT(ISNUMBER(C349)),NOT(ISNUMBER(D349)),NOT(ISNUMBER(E349))),"",IF(OR(E349&lt;0,B349&lt;0),"Eingaben prüfen",D349-C349+MIN(E349,MAX(0,B349+C349-D349)))))</x:f>
      </x:c>
      <x:c r="G349" s="20" t="str">
        <x:f>IF(A349="","",IF(OR(NOT(ISNUMBER(B349)),NOT(ISNUMBER(E349))),"",IF(E349&lt;0,"Eingaben prüfen",MAX(0,B349-F349))))</x:f>
      </x:c>
      <x:c r="H349" s="20" t="str">
        <x:f>IF(A349="","",IF(OR(NOT(ISNUMBER(B349)),NOT(ISNUMBER(C349)),NOT(ISNUMBER(D349)),NOT(ISNUMBER(E349))),"",IF(E349&lt;0,"Eingaben prüfen",D349+MIN(E349,MAX(0,B349+C349-D349)))))</x:f>
      </x:c>
    </x:row>
    <x:row r="350" ht="35" customHeight="1">
      <x:c r="A350" s="19" t="str">
        <x:f>IF(Konditionen!$B$11="Gültig",IF(ROW()-6&lt;=Konditionen!$B$9,ROW()-6,""),"")</x:f>
      </x:c>
      <x:c r="B350" s="20" t="str">
        <x:f>IF(A350="","",IF(ROW()=7,Konditionen!$B$7,IF(ISNUMBER(G349),G349,"Eingaben prüfen")))</x:f>
      </x:c>
      <x:c r="C350" s="20" t="str">
        <x:f>IF(A350="","",IF(OR(NOT(ISNUMBER(B350))),"",IF(B350&lt;0,"Eingaben prüfen",B350*Konditionen!$B$8/12)))</x:f>
      </x:c>
      <x:c r="D350" s="20" t="str">
        <x:f>IF(A350="","",IF(OR(NOT(ISNUMBER(B350)),NOT(ISNUMBER(C350))),"",IF(B350&lt;0,"Eingaben prüfen",MIN(B350+C350,Konditionen!$B$10))))</x:f>
      </x:c>
      <x:c r="E350" s="21" t="n">
        <x:v>0</x:v>
      </x:c>
      <x:c r="F350" s="20" t="str">
        <x:f>IF(A350="","",IF(OR(NOT(ISNUMBER(B350)),NOT(ISNUMBER(C350)),NOT(ISNUMBER(D350)),NOT(ISNUMBER(E350))),"",IF(OR(E350&lt;0,B350&lt;0),"Eingaben prüfen",D350-C350+MIN(E350,MAX(0,B350+C350-D350)))))</x:f>
      </x:c>
      <x:c r="G350" s="20" t="str">
        <x:f>IF(A350="","",IF(OR(NOT(ISNUMBER(B350)),NOT(ISNUMBER(E350))),"",IF(E350&lt;0,"Eingaben prüfen",MAX(0,B350-F350))))</x:f>
      </x:c>
      <x:c r="H350" s="20" t="str">
        <x:f>IF(A350="","",IF(OR(NOT(ISNUMBER(B350)),NOT(ISNUMBER(C350)),NOT(ISNUMBER(D350)),NOT(ISNUMBER(E350))),"",IF(E350&lt;0,"Eingaben prüfen",D350+MIN(E350,MAX(0,B350+C350-D350)))))</x:f>
      </x:c>
    </x:row>
    <x:row r="351" ht="35" customHeight="1">
      <x:c r="A351" s="19" t="str">
        <x:f>IF(Konditionen!$B$11="Gültig",IF(ROW()-6&lt;=Konditionen!$B$9,ROW()-6,""),"")</x:f>
      </x:c>
      <x:c r="B351" s="20" t="str">
        <x:f>IF(A351="","",IF(ROW()=7,Konditionen!$B$7,IF(ISNUMBER(G350),G350,"Eingaben prüfen")))</x:f>
      </x:c>
      <x:c r="C351" s="20" t="str">
        <x:f>IF(A351="","",IF(OR(NOT(ISNUMBER(B351))),"",IF(B351&lt;0,"Eingaben prüfen",B351*Konditionen!$B$8/12)))</x:f>
      </x:c>
      <x:c r="D351" s="20" t="str">
        <x:f>IF(A351="","",IF(OR(NOT(ISNUMBER(B351)),NOT(ISNUMBER(C351))),"",IF(B351&lt;0,"Eingaben prüfen",MIN(B351+C351,Konditionen!$B$10))))</x:f>
      </x:c>
      <x:c r="E351" s="21" t="n">
        <x:v>0</x:v>
      </x:c>
      <x:c r="F351" s="20" t="str">
        <x:f>IF(A351="","",IF(OR(NOT(ISNUMBER(B351)),NOT(ISNUMBER(C351)),NOT(ISNUMBER(D351)),NOT(ISNUMBER(E351))),"",IF(OR(E351&lt;0,B351&lt;0),"Eingaben prüfen",D351-C351+MIN(E351,MAX(0,B351+C351-D351)))))</x:f>
      </x:c>
      <x:c r="G351" s="20" t="str">
        <x:f>IF(A351="","",IF(OR(NOT(ISNUMBER(B351)),NOT(ISNUMBER(E351))),"",IF(E351&lt;0,"Eingaben prüfen",MAX(0,B351-F351))))</x:f>
      </x:c>
      <x:c r="H351" s="20" t="str">
        <x:f>IF(A351="","",IF(OR(NOT(ISNUMBER(B351)),NOT(ISNUMBER(C351)),NOT(ISNUMBER(D351)),NOT(ISNUMBER(E351))),"",IF(E351&lt;0,"Eingaben prüfen",D351+MIN(E351,MAX(0,B351+C351-D351)))))</x:f>
      </x:c>
    </x:row>
    <x:row r="352" ht="35" customHeight="1">
      <x:c r="A352" s="19" t="str">
        <x:f>IF(Konditionen!$B$11="Gültig",IF(ROW()-6&lt;=Konditionen!$B$9,ROW()-6,""),"")</x:f>
      </x:c>
      <x:c r="B352" s="20" t="str">
        <x:f>IF(A352="","",IF(ROW()=7,Konditionen!$B$7,IF(ISNUMBER(G351),G351,"Eingaben prüfen")))</x:f>
      </x:c>
      <x:c r="C352" s="20" t="str">
        <x:f>IF(A352="","",IF(OR(NOT(ISNUMBER(B352))),"",IF(B352&lt;0,"Eingaben prüfen",B352*Konditionen!$B$8/12)))</x:f>
      </x:c>
      <x:c r="D352" s="20" t="str">
        <x:f>IF(A352="","",IF(OR(NOT(ISNUMBER(B352)),NOT(ISNUMBER(C352))),"",IF(B352&lt;0,"Eingaben prüfen",MIN(B352+C352,Konditionen!$B$10))))</x:f>
      </x:c>
      <x:c r="E352" s="21" t="n">
        <x:v>0</x:v>
      </x:c>
      <x:c r="F352" s="20" t="str">
        <x:f>IF(A352="","",IF(OR(NOT(ISNUMBER(B352)),NOT(ISNUMBER(C352)),NOT(ISNUMBER(D352)),NOT(ISNUMBER(E352))),"",IF(OR(E352&lt;0,B352&lt;0),"Eingaben prüfen",D352-C352+MIN(E352,MAX(0,B352+C352-D352)))))</x:f>
      </x:c>
      <x:c r="G352" s="20" t="str">
        <x:f>IF(A352="","",IF(OR(NOT(ISNUMBER(B352)),NOT(ISNUMBER(E352))),"",IF(E352&lt;0,"Eingaben prüfen",MAX(0,B352-F352))))</x:f>
      </x:c>
      <x:c r="H352" s="20" t="str">
        <x:f>IF(A352="","",IF(OR(NOT(ISNUMBER(B352)),NOT(ISNUMBER(C352)),NOT(ISNUMBER(D352)),NOT(ISNUMBER(E352))),"",IF(E352&lt;0,"Eingaben prüfen",D352+MIN(E352,MAX(0,B352+C352-D352)))))</x:f>
      </x:c>
    </x:row>
    <x:row r="353" ht="35" customHeight="1">
      <x:c r="A353" s="19" t="str">
        <x:f>IF(Konditionen!$B$11="Gültig",IF(ROW()-6&lt;=Konditionen!$B$9,ROW()-6,""),"")</x:f>
      </x:c>
      <x:c r="B353" s="20" t="str">
        <x:f>IF(A353="","",IF(ROW()=7,Konditionen!$B$7,IF(ISNUMBER(G352),G352,"Eingaben prüfen")))</x:f>
      </x:c>
      <x:c r="C353" s="20" t="str">
        <x:f>IF(A353="","",IF(OR(NOT(ISNUMBER(B353))),"",IF(B353&lt;0,"Eingaben prüfen",B353*Konditionen!$B$8/12)))</x:f>
      </x:c>
      <x:c r="D353" s="20" t="str">
        <x:f>IF(A353="","",IF(OR(NOT(ISNUMBER(B353)),NOT(ISNUMBER(C353))),"",IF(B353&lt;0,"Eingaben prüfen",MIN(B353+C353,Konditionen!$B$10))))</x:f>
      </x:c>
      <x:c r="E353" s="21" t="n">
        <x:v>0</x:v>
      </x:c>
      <x:c r="F353" s="20" t="str">
        <x:f>IF(A353="","",IF(OR(NOT(ISNUMBER(B353)),NOT(ISNUMBER(C353)),NOT(ISNUMBER(D353)),NOT(ISNUMBER(E353))),"",IF(OR(E353&lt;0,B353&lt;0),"Eingaben prüfen",D353-C353+MIN(E353,MAX(0,B353+C353-D353)))))</x:f>
      </x:c>
      <x:c r="G353" s="20" t="str">
        <x:f>IF(A353="","",IF(OR(NOT(ISNUMBER(B353)),NOT(ISNUMBER(E353))),"",IF(E353&lt;0,"Eingaben prüfen",MAX(0,B353-F353))))</x:f>
      </x:c>
      <x:c r="H353" s="20" t="str">
        <x:f>IF(A353="","",IF(OR(NOT(ISNUMBER(B353)),NOT(ISNUMBER(C353)),NOT(ISNUMBER(D353)),NOT(ISNUMBER(E353))),"",IF(E353&lt;0,"Eingaben prüfen",D353+MIN(E353,MAX(0,B353+C353-D353)))))</x:f>
      </x:c>
    </x:row>
    <x:row r="354" ht="35" customHeight="1">
      <x:c r="A354" s="19" t="str">
        <x:f>IF(Konditionen!$B$11="Gültig",IF(ROW()-6&lt;=Konditionen!$B$9,ROW()-6,""),"")</x:f>
      </x:c>
      <x:c r="B354" s="20" t="str">
        <x:f>IF(A354="","",IF(ROW()=7,Konditionen!$B$7,IF(ISNUMBER(G353),G353,"Eingaben prüfen")))</x:f>
      </x:c>
      <x:c r="C354" s="20" t="str">
        <x:f>IF(A354="","",IF(OR(NOT(ISNUMBER(B354))),"",IF(B354&lt;0,"Eingaben prüfen",B354*Konditionen!$B$8/12)))</x:f>
      </x:c>
      <x:c r="D354" s="20" t="str">
        <x:f>IF(A354="","",IF(OR(NOT(ISNUMBER(B354)),NOT(ISNUMBER(C354))),"",IF(B354&lt;0,"Eingaben prüfen",MIN(B354+C354,Konditionen!$B$10))))</x:f>
      </x:c>
      <x:c r="E354" s="21" t="n">
        <x:v>0</x:v>
      </x:c>
      <x:c r="F354" s="20" t="str">
        <x:f>IF(A354="","",IF(OR(NOT(ISNUMBER(B354)),NOT(ISNUMBER(C354)),NOT(ISNUMBER(D354)),NOT(ISNUMBER(E354))),"",IF(OR(E354&lt;0,B354&lt;0),"Eingaben prüfen",D354-C354+MIN(E354,MAX(0,B354+C354-D354)))))</x:f>
      </x:c>
      <x:c r="G354" s="20" t="str">
        <x:f>IF(A354="","",IF(OR(NOT(ISNUMBER(B354)),NOT(ISNUMBER(E354))),"",IF(E354&lt;0,"Eingaben prüfen",MAX(0,B354-F354))))</x:f>
      </x:c>
      <x:c r="H354" s="20" t="str">
        <x:f>IF(A354="","",IF(OR(NOT(ISNUMBER(B354)),NOT(ISNUMBER(C354)),NOT(ISNUMBER(D354)),NOT(ISNUMBER(E354))),"",IF(E354&lt;0,"Eingaben prüfen",D354+MIN(E354,MAX(0,B354+C354-D354)))))</x:f>
      </x:c>
    </x:row>
    <x:row r="355" ht="35" customHeight="1">
      <x:c r="A355" s="19" t="str">
        <x:f>IF(Konditionen!$B$11="Gültig",IF(ROW()-6&lt;=Konditionen!$B$9,ROW()-6,""),"")</x:f>
      </x:c>
      <x:c r="B355" s="20" t="str">
        <x:f>IF(A355="","",IF(ROW()=7,Konditionen!$B$7,IF(ISNUMBER(G354),G354,"Eingaben prüfen")))</x:f>
      </x:c>
      <x:c r="C355" s="20" t="str">
        <x:f>IF(A355="","",IF(OR(NOT(ISNUMBER(B355))),"",IF(B355&lt;0,"Eingaben prüfen",B355*Konditionen!$B$8/12)))</x:f>
      </x:c>
      <x:c r="D355" s="20" t="str">
        <x:f>IF(A355="","",IF(OR(NOT(ISNUMBER(B355)),NOT(ISNUMBER(C355))),"",IF(B355&lt;0,"Eingaben prüfen",MIN(B355+C355,Konditionen!$B$10))))</x:f>
      </x:c>
      <x:c r="E355" s="21" t="n">
        <x:v>0</x:v>
      </x:c>
      <x:c r="F355" s="20" t="str">
        <x:f>IF(A355="","",IF(OR(NOT(ISNUMBER(B355)),NOT(ISNUMBER(C355)),NOT(ISNUMBER(D355)),NOT(ISNUMBER(E355))),"",IF(OR(E355&lt;0,B355&lt;0),"Eingaben prüfen",D355-C355+MIN(E355,MAX(0,B355+C355-D355)))))</x:f>
      </x:c>
      <x:c r="G355" s="20" t="str">
        <x:f>IF(A355="","",IF(OR(NOT(ISNUMBER(B355)),NOT(ISNUMBER(E355))),"",IF(E355&lt;0,"Eingaben prüfen",MAX(0,B355-F355))))</x:f>
      </x:c>
      <x:c r="H355" s="20" t="str">
        <x:f>IF(A355="","",IF(OR(NOT(ISNUMBER(B355)),NOT(ISNUMBER(C355)),NOT(ISNUMBER(D355)),NOT(ISNUMBER(E355))),"",IF(E355&lt;0,"Eingaben prüfen",D355+MIN(E355,MAX(0,B355+C355-D355)))))</x:f>
      </x:c>
    </x:row>
    <x:row r="356" ht="35" customHeight="1">
      <x:c r="A356" s="19" t="str">
        <x:f>IF(Konditionen!$B$11="Gültig",IF(ROW()-6&lt;=Konditionen!$B$9,ROW()-6,""),"")</x:f>
      </x:c>
      <x:c r="B356" s="20" t="str">
        <x:f>IF(A356="","",IF(ROW()=7,Konditionen!$B$7,IF(ISNUMBER(G355),G355,"Eingaben prüfen")))</x:f>
      </x:c>
      <x:c r="C356" s="20" t="str">
        <x:f>IF(A356="","",IF(OR(NOT(ISNUMBER(B356))),"",IF(B356&lt;0,"Eingaben prüfen",B356*Konditionen!$B$8/12)))</x:f>
      </x:c>
      <x:c r="D356" s="20" t="str">
        <x:f>IF(A356="","",IF(OR(NOT(ISNUMBER(B356)),NOT(ISNUMBER(C356))),"",IF(B356&lt;0,"Eingaben prüfen",MIN(B356+C356,Konditionen!$B$10))))</x:f>
      </x:c>
      <x:c r="E356" s="21" t="n">
        <x:v>0</x:v>
      </x:c>
      <x:c r="F356" s="20" t="str">
        <x:f>IF(A356="","",IF(OR(NOT(ISNUMBER(B356)),NOT(ISNUMBER(C356)),NOT(ISNUMBER(D356)),NOT(ISNUMBER(E356))),"",IF(OR(E356&lt;0,B356&lt;0),"Eingaben prüfen",D356-C356+MIN(E356,MAX(0,B356+C356-D356)))))</x:f>
      </x:c>
      <x:c r="G356" s="20" t="str">
        <x:f>IF(A356="","",IF(OR(NOT(ISNUMBER(B356)),NOT(ISNUMBER(E356))),"",IF(E356&lt;0,"Eingaben prüfen",MAX(0,B356-F356))))</x:f>
      </x:c>
      <x:c r="H356" s="20" t="str">
        <x:f>IF(A356="","",IF(OR(NOT(ISNUMBER(B356)),NOT(ISNUMBER(C356)),NOT(ISNUMBER(D356)),NOT(ISNUMBER(E356))),"",IF(E356&lt;0,"Eingaben prüfen",D356+MIN(E356,MAX(0,B356+C356-D356)))))</x:f>
      </x:c>
    </x:row>
    <x:row r="357" ht="35" customHeight="1">
      <x:c r="A357" s="19" t="str">
        <x:f>IF(Konditionen!$B$11="Gültig",IF(ROW()-6&lt;=Konditionen!$B$9,ROW()-6,""),"")</x:f>
      </x:c>
      <x:c r="B357" s="20" t="str">
        <x:f>IF(A357="","",IF(ROW()=7,Konditionen!$B$7,IF(ISNUMBER(G356),G356,"Eingaben prüfen")))</x:f>
      </x:c>
      <x:c r="C357" s="20" t="str">
        <x:f>IF(A357="","",IF(OR(NOT(ISNUMBER(B357))),"",IF(B357&lt;0,"Eingaben prüfen",B357*Konditionen!$B$8/12)))</x:f>
      </x:c>
      <x:c r="D357" s="20" t="str">
        <x:f>IF(A357="","",IF(OR(NOT(ISNUMBER(B357)),NOT(ISNUMBER(C357))),"",IF(B357&lt;0,"Eingaben prüfen",MIN(B357+C357,Konditionen!$B$10))))</x:f>
      </x:c>
      <x:c r="E357" s="21" t="n">
        <x:v>0</x:v>
      </x:c>
      <x:c r="F357" s="20" t="str">
        <x:f>IF(A357="","",IF(OR(NOT(ISNUMBER(B357)),NOT(ISNUMBER(C357)),NOT(ISNUMBER(D357)),NOT(ISNUMBER(E357))),"",IF(OR(E357&lt;0,B357&lt;0),"Eingaben prüfen",D357-C357+MIN(E357,MAX(0,B357+C357-D357)))))</x:f>
      </x:c>
      <x:c r="G357" s="20" t="str">
        <x:f>IF(A357="","",IF(OR(NOT(ISNUMBER(B357)),NOT(ISNUMBER(E357))),"",IF(E357&lt;0,"Eingaben prüfen",MAX(0,B357-F357))))</x:f>
      </x:c>
      <x:c r="H357" s="20" t="str">
        <x:f>IF(A357="","",IF(OR(NOT(ISNUMBER(B357)),NOT(ISNUMBER(C357)),NOT(ISNUMBER(D357)),NOT(ISNUMBER(E357))),"",IF(E357&lt;0,"Eingaben prüfen",D357+MIN(E357,MAX(0,B357+C357-D357)))))</x:f>
      </x:c>
    </x:row>
    <x:row r="358" ht="35" customHeight="1">
      <x:c r="A358" s="19" t="str">
        <x:f>IF(Konditionen!$B$11="Gültig",IF(ROW()-6&lt;=Konditionen!$B$9,ROW()-6,""),"")</x:f>
      </x:c>
      <x:c r="B358" s="20" t="str">
        <x:f>IF(A358="","",IF(ROW()=7,Konditionen!$B$7,IF(ISNUMBER(G357),G357,"Eingaben prüfen")))</x:f>
      </x:c>
      <x:c r="C358" s="20" t="str">
        <x:f>IF(A358="","",IF(OR(NOT(ISNUMBER(B358))),"",IF(B358&lt;0,"Eingaben prüfen",B358*Konditionen!$B$8/12)))</x:f>
      </x:c>
      <x:c r="D358" s="20" t="str">
        <x:f>IF(A358="","",IF(OR(NOT(ISNUMBER(B358)),NOT(ISNUMBER(C358))),"",IF(B358&lt;0,"Eingaben prüfen",MIN(B358+C358,Konditionen!$B$10))))</x:f>
      </x:c>
      <x:c r="E358" s="21" t="n">
        <x:v>0</x:v>
      </x:c>
      <x:c r="F358" s="20" t="str">
        <x:f>IF(A358="","",IF(OR(NOT(ISNUMBER(B358)),NOT(ISNUMBER(C358)),NOT(ISNUMBER(D358)),NOT(ISNUMBER(E358))),"",IF(OR(E358&lt;0,B358&lt;0),"Eingaben prüfen",D358-C358+MIN(E358,MAX(0,B358+C358-D358)))))</x:f>
      </x:c>
      <x:c r="G358" s="20" t="str">
        <x:f>IF(A358="","",IF(OR(NOT(ISNUMBER(B358)),NOT(ISNUMBER(E358))),"",IF(E358&lt;0,"Eingaben prüfen",MAX(0,B358-F358))))</x:f>
      </x:c>
      <x:c r="H358" s="20" t="str">
        <x:f>IF(A358="","",IF(OR(NOT(ISNUMBER(B358)),NOT(ISNUMBER(C358)),NOT(ISNUMBER(D358)),NOT(ISNUMBER(E358))),"",IF(E358&lt;0,"Eingaben prüfen",D358+MIN(E358,MAX(0,B358+C358-D358)))))</x:f>
      </x:c>
    </x:row>
    <x:row r="359" ht="35" customHeight="1">
      <x:c r="A359" s="19" t="str">
        <x:f>IF(Konditionen!$B$11="Gültig",IF(ROW()-6&lt;=Konditionen!$B$9,ROW()-6,""),"")</x:f>
      </x:c>
      <x:c r="B359" s="20" t="str">
        <x:f>IF(A359="","",IF(ROW()=7,Konditionen!$B$7,IF(ISNUMBER(G358),G358,"Eingaben prüfen")))</x:f>
      </x:c>
      <x:c r="C359" s="20" t="str">
        <x:f>IF(A359="","",IF(OR(NOT(ISNUMBER(B359))),"",IF(B359&lt;0,"Eingaben prüfen",B359*Konditionen!$B$8/12)))</x:f>
      </x:c>
      <x:c r="D359" s="20" t="str">
        <x:f>IF(A359="","",IF(OR(NOT(ISNUMBER(B359)),NOT(ISNUMBER(C359))),"",IF(B359&lt;0,"Eingaben prüfen",MIN(B359+C359,Konditionen!$B$10))))</x:f>
      </x:c>
      <x:c r="E359" s="21" t="n">
        <x:v>0</x:v>
      </x:c>
      <x:c r="F359" s="20" t="str">
        <x:f>IF(A359="","",IF(OR(NOT(ISNUMBER(B359)),NOT(ISNUMBER(C359)),NOT(ISNUMBER(D359)),NOT(ISNUMBER(E359))),"",IF(OR(E359&lt;0,B359&lt;0),"Eingaben prüfen",D359-C359+MIN(E359,MAX(0,B359+C359-D359)))))</x:f>
      </x:c>
      <x:c r="G359" s="20" t="str">
        <x:f>IF(A359="","",IF(OR(NOT(ISNUMBER(B359)),NOT(ISNUMBER(E359))),"",IF(E359&lt;0,"Eingaben prüfen",MAX(0,B359-F359))))</x:f>
      </x:c>
      <x:c r="H359" s="20" t="str">
        <x:f>IF(A359="","",IF(OR(NOT(ISNUMBER(B359)),NOT(ISNUMBER(C359)),NOT(ISNUMBER(D359)),NOT(ISNUMBER(E359))),"",IF(E359&lt;0,"Eingaben prüfen",D359+MIN(E359,MAX(0,B359+C359-D359)))))</x:f>
      </x:c>
    </x:row>
    <x:row r="360" ht="35" customHeight="1">
      <x:c r="A360" s="19" t="str">
        <x:f>IF(Konditionen!$B$11="Gültig",IF(ROW()-6&lt;=Konditionen!$B$9,ROW()-6,""),"")</x:f>
      </x:c>
      <x:c r="B360" s="20" t="str">
        <x:f>IF(A360="","",IF(ROW()=7,Konditionen!$B$7,IF(ISNUMBER(G359),G359,"Eingaben prüfen")))</x:f>
      </x:c>
      <x:c r="C360" s="20" t="str">
        <x:f>IF(A360="","",IF(OR(NOT(ISNUMBER(B360))),"",IF(B360&lt;0,"Eingaben prüfen",B360*Konditionen!$B$8/12)))</x:f>
      </x:c>
      <x:c r="D360" s="20" t="str">
        <x:f>IF(A360="","",IF(OR(NOT(ISNUMBER(B360)),NOT(ISNUMBER(C360))),"",IF(B360&lt;0,"Eingaben prüfen",MIN(B360+C360,Konditionen!$B$10))))</x:f>
      </x:c>
      <x:c r="E360" s="21" t="n">
        <x:v>0</x:v>
      </x:c>
      <x:c r="F360" s="20" t="str">
        <x:f>IF(A360="","",IF(OR(NOT(ISNUMBER(B360)),NOT(ISNUMBER(C360)),NOT(ISNUMBER(D360)),NOT(ISNUMBER(E360))),"",IF(OR(E360&lt;0,B360&lt;0),"Eingaben prüfen",D360-C360+MIN(E360,MAX(0,B360+C360-D360)))))</x:f>
      </x:c>
      <x:c r="G360" s="20" t="str">
        <x:f>IF(A360="","",IF(OR(NOT(ISNUMBER(B360)),NOT(ISNUMBER(E360))),"",IF(E360&lt;0,"Eingaben prüfen",MAX(0,B360-F360))))</x:f>
      </x:c>
      <x:c r="H360" s="20" t="str">
        <x:f>IF(A360="","",IF(OR(NOT(ISNUMBER(B360)),NOT(ISNUMBER(C360)),NOT(ISNUMBER(D360)),NOT(ISNUMBER(E360))),"",IF(E360&lt;0,"Eingaben prüfen",D360+MIN(E360,MAX(0,B360+C360-D360)))))</x:f>
      </x:c>
    </x:row>
    <x:row r="361" ht="35" customHeight="1">
      <x:c r="A361" s="19" t="str">
        <x:f>IF(Konditionen!$B$11="Gültig",IF(ROW()-6&lt;=Konditionen!$B$9,ROW()-6,""),"")</x:f>
      </x:c>
      <x:c r="B361" s="20" t="str">
        <x:f>IF(A361="","",IF(ROW()=7,Konditionen!$B$7,IF(ISNUMBER(G360),G360,"Eingaben prüfen")))</x:f>
      </x:c>
      <x:c r="C361" s="20" t="str">
        <x:f>IF(A361="","",IF(OR(NOT(ISNUMBER(B361))),"",IF(B361&lt;0,"Eingaben prüfen",B361*Konditionen!$B$8/12)))</x:f>
      </x:c>
      <x:c r="D361" s="20" t="str">
        <x:f>IF(A361="","",IF(OR(NOT(ISNUMBER(B361)),NOT(ISNUMBER(C361))),"",IF(B361&lt;0,"Eingaben prüfen",MIN(B361+C361,Konditionen!$B$10))))</x:f>
      </x:c>
      <x:c r="E361" s="21" t="n">
        <x:v>0</x:v>
      </x:c>
      <x:c r="F361" s="20" t="str">
        <x:f>IF(A361="","",IF(OR(NOT(ISNUMBER(B361)),NOT(ISNUMBER(C361)),NOT(ISNUMBER(D361)),NOT(ISNUMBER(E361))),"",IF(OR(E361&lt;0,B361&lt;0),"Eingaben prüfen",D361-C361+MIN(E361,MAX(0,B361+C361-D361)))))</x:f>
      </x:c>
      <x:c r="G361" s="20" t="str">
        <x:f>IF(A361="","",IF(OR(NOT(ISNUMBER(B361)),NOT(ISNUMBER(E361))),"",IF(E361&lt;0,"Eingaben prüfen",MAX(0,B361-F361))))</x:f>
      </x:c>
      <x:c r="H361" s="20" t="str">
        <x:f>IF(A361="","",IF(OR(NOT(ISNUMBER(B361)),NOT(ISNUMBER(C361)),NOT(ISNUMBER(D361)),NOT(ISNUMBER(E361))),"",IF(E361&lt;0,"Eingaben prüfen",D361+MIN(E361,MAX(0,B361+C361-D361)))))</x:f>
      </x:c>
    </x:row>
    <x:row r="362" ht="35" customHeight="1">
      <x:c r="A362" s="19" t="str">
        <x:f>IF(Konditionen!$B$11="Gültig",IF(ROW()-6&lt;=Konditionen!$B$9,ROW()-6,""),"")</x:f>
      </x:c>
      <x:c r="B362" s="20" t="str">
        <x:f>IF(A362="","",IF(ROW()=7,Konditionen!$B$7,IF(ISNUMBER(G361),G361,"Eingaben prüfen")))</x:f>
      </x:c>
      <x:c r="C362" s="20" t="str">
        <x:f>IF(A362="","",IF(OR(NOT(ISNUMBER(B362))),"",IF(B362&lt;0,"Eingaben prüfen",B362*Konditionen!$B$8/12)))</x:f>
      </x:c>
      <x:c r="D362" s="20" t="str">
        <x:f>IF(A362="","",IF(OR(NOT(ISNUMBER(B362)),NOT(ISNUMBER(C362))),"",IF(B362&lt;0,"Eingaben prüfen",MIN(B362+C362,Konditionen!$B$10))))</x:f>
      </x:c>
      <x:c r="E362" s="21" t="n">
        <x:v>0</x:v>
      </x:c>
      <x:c r="F362" s="20" t="str">
        <x:f>IF(A362="","",IF(OR(NOT(ISNUMBER(B362)),NOT(ISNUMBER(C362)),NOT(ISNUMBER(D362)),NOT(ISNUMBER(E362))),"",IF(OR(E362&lt;0,B362&lt;0),"Eingaben prüfen",D362-C362+MIN(E362,MAX(0,B362+C362-D362)))))</x:f>
      </x:c>
      <x:c r="G362" s="20" t="str">
        <x:f>IF(A362="","",IF(OR(NOT(ISNUMBER(B362)),NOT(ISNUMBER(E362))),"",IF(E362&lt;0,"Eingaben prüfen",MAX(0,B362-F362))))</x:f>
      </x:c>
      <x:c r="H362" s="20" t="str">
        <x:f>IF(A362="","",IF(OR(NOT(ISNUMBER(B362)),NOT(ISNUMBER(C362)),NOT(ISNUMBER(D362)),NOT(ISNUMBER(E362))),"",IF(E362&lt;0,"Eingaben prüfen",D362+MIN(E362,MAX(0,B362+C362-D362)))))</x:f>
      </x:c>
    </x:row>
    <x:row r="363" ht="35" customHeight="1">
      <x:c r="A363" s="19" t="str">
        <x:f>IF(Konditionen!$B$11="Gültig",IF(ROW()-6&lt;=Konditionen!$B$9,ROW()-6,""),"")</x:f>
      </x:c>
      <x:c r="B363" s="20" t="str">
        <x:f>IF(A363="","",IF(ROW()=7,Konditionen!$B$7,IF(ISNUMBER(G362),G362,"Eingaben prüfen")))</x:f>
      </x:c>
      <x:c r="C363" s="20" t="str">
        <x:f>IF(A363="","",IF(OR(NOT(ISNUMBER(B363))),"",IF(B363&lt;0,"Eingaben prüfen",B363*Konditionen!$B$8/12)))</x:f>
      </x:c>
      <x:c r="D363" s="20" t="str">
        <x:f>IF(A363="","",IF(OR(NOT(ISNUMBER(B363)),NOT(ISNUMBER(C363))),"",IF(B363&lt;0,"Eingaben prüfen",MIN(B363+C363,Konditionen!$B$10))))</x:f>
      </x:c>
      <x:c r="E363" s="21" t="n">
        <x:v>0</x:v>
      </x:c>
      <x:c r="F363" s="20" t="str">
        <x:f>IF(A363="","",IF(OR(NOT(ISNUMBER(B363)),NOT(ISNUMBER(C363)),NOT(ISNUMBER(D363)),NOT(ISNUMBER(E363))),"",IF(OR(E363&lt;0,B363&lt;0),"Eingaben prüfen",D363-C363+MIN(E363,MAX(0,B363+C363-D363)))))</x:f>
      </x:c>
      <x:c r="G363" s="20" t="str">
        <x:f>IF(A363="","",IF(OR(NOT(ISNUMBER(B363)),NOT(ISNUMBER(E363))),"",IF(E363&lt;0,"Eingaben prüfen",MAX(0,B363-F363))))</x:f>
      </x:c>
      <x:c r="H363" s="20" t="str">
        <x:f>IF(A363="","",IF(OR(NOT(ISNUMBER(B363)),NOT(ISNUMBER(C363)),NOT(ISNUMBER(D363)),NOT(ISNUMBER(E363))),"",IF(E363&lt;0,"Eingaben prüfen",D363+MIN(E363,MAX(0,B363+C363-D363)))))</x:f>
      </x:c>
    </x:row>
    <x:row r="364" ht="35" customHeight="1">
      <x:c r="A364" s="19" t="str">
        <x:f>IF(Konditionen!$B$11="Gültig",IF(ROW()-6&lt;=Konditionen!$B$9,ROW()-6,""),"")</x:f>
      </x:c>
      <x:c r="B364" s="20" t="str">
        <x:f>IF(A364="","",IF(ROW()=7,Konditionen!$B$7,IF(ISNUMBER(G363),G363,"Eingaben prüfen")))</x:f>
      </x:c>
      <x:c r="C364" s="20" t="str">
        <x:f>IF(A364="","",IF(OR(NOT(ISNUMBER(B364))),"",IF(B364&lt;0,"Eingaben prüfen",B364*Konditionen!$B$8/12)))</x:f>
      </x:c>
      <x:c r="D364" s="20" t="str">
        <x:f>IF(A364="","",IF(OR(NOT(ISNUMBER(B364)),NOT(ISNUMBER(C364))),"",IF(B364&lt;0,"Eingaben prüfen",MIN(B364+C364,Konditionen!$B$10))))</x:f>
      </x:c>
      <x:c r="E364" s="21" t="n">
        <x:v>0</x:v>
      </x:c>
      <x:c r="F364" s="20" t="str">
        <x:f>IF(A364="","",IF(OR(NOT(ISNUMBER(B364)),NOT(ISNUMBER(C364)),NOT(ISNUMBER(D364)),NOT(ISNUMBER(E364))),"",IF(OR(E364&lt;0,B364&lt;0),"Eingaben prüfen",D364-C364+MIN(E364,MAX(0,B364+C364-D364)))))</x:f>
      </x:c>
      <x:c r="G364" s="20" t="str">
        <x:f>IF(A364="","",IF(OR(NOT(ISNUMBER(B364)),NOT(ISNUMBER(E364))),"",IF(E364&lt;0,"Eingaben prüfen",MAX(0,B364-F364))))</x:f>
      </x:c>
      <x:c r="H364" s="20" t="str">
        <x:f>IF(A364="","",IF(OR(NOT(ISNUMBER(B364)),NOT(ISNUMBER(C364)),NOT(ISNUMBER(D364)),NOT(ISNUMBER(E364))),"",IF(E364&lt;0,"Eingaben prüfen",D364+MIN(E364,MAX(0,B364+C364-D364)))))</x:f>
      </x:c>
    </x:row>
    <x:row r="365" ht="35" customHeight="1">
      <x:c r="A365" s="19" t="str">
        <x:f>IF(Konditionen!$B$11="Gültig",IF(ROW()-6&lt;=Konditionen!$B$9,ROW()-6,""),"")</x:f>
      </x:c>
      <x:c r="B365" s="20" t="str">
        <x:f>IF(A365="","",IF(ROW()=7,Konditionen!$B$7,IF(ISNUMBER(G364),G364,"Eingaben prüfen")))</x:f>
      </x:c>
      <x:c r="C365" s="20" t="str">
        <x:f>IF(A365="","",IF(OR(NOT(ISNUMBER(B365))),"",IF(B365&lt;0,"Eingaben prüfen",B365*Konditionen!$B$8/12)))</x:f>
      </x:c>
      <x:c r="D365" s="20" t="str">
        <x:f>IF(A365="","",IF(OR(NOT(ISNUMBER(B365)),NOT(ISNUMBER(C365))),"",IF(B365&lt;0,"Eingaben prüfen",MIN(B365+C365,Konditionen!$B$10))))</x:f>
      </x:c>
      <x:c r="E365" s="21" t="n">
        <x:v>0</x:v>
      </x:c>
      <x:c r="F365" s="20" t="str">
        <x:f>IF(A365="","",IF(OR(NOT(ISNUMBER(B365)),NOT(ISNUMBER(C365)),NOT(ISNUMBER(D365)),NOT(ISNUMBER(E365))),"",IF(OR(E365&lt;0,B365&lt;0),"Eingaben prüfen",D365-C365+MIN(E365,MAX(0,B365+C365-D365)))))</x:f>
      </x:c>
      <x:c r="G365" s="20" t="str">
        <x:f>IF(A365="","",IF(OR(NOT(ISNUMBER(B365)),NOT(ISNUMBER(E365))),"",IF(E365&lt;0,"Eingaben prüfen",MAX(0,B365-F365))))</x:f>
      </x:c>
      <x:c r="H365" s="20" t="str">
        <x:f>IF(A365="","",IF(OR(NOT(ISNUMBER(B365)),NOT(ISNUMBER(C365)),NOT(ISNUMBER(D365)),NOT(ISNUMBER(E365))),"",IF(E365&lt;0,"Eingaben prüfen",D365+MIN(E365,MAX(0,B365+C365-D365)))))</x:f>
      </x:c>
    </x:row>
    <x:row r="366" ht="35" customHeight="1">
      <x:c r="A366" s="19" t="str">
        <x:f>IF(Konditionen!$B$11="Gültig",IF(ROW()-6&lt;=Konditionen!$B$9,ROW()-6,""),"")</x:f>
      </x:c>
      <x:c r="B366" s="20" t="str">
        <x:f>IF(A366="","",IF(ROW()=7,Konditionen!$B$7,IF(ISNUMBER(G365),G365,"Eingaben prüfen")))</x:f>
      </x:c>
      <x:c r="C366" s="20" t="str">
        <x:f>IF(A366="","",IF(OR(NOT(ISNUMBER(B366))),"",IF(B366&lt;0,"Eingaben prüfen",B366*Konditionen!$B$8/12)))</x:f>
      </x:c>
      <x:c r="D366" s="20" t="str">
        <x:f>IF(A366="","",IF(OR(NOT(ISNUMBER(B366)),NOT(ISNUMBER(C366))),"",IF(B366&lt;0,"Eingaben prüfen",MIN(B366+C366,Konditionen!$B$10))))</x:f>
      </x:c>
      <x:c r="E366" s="21" t="n">
        <x:v>0</x:v>
      </x:c>
      <x:c r="F366" s="20" t="str">
        <x:f>IF(A366="","",IF(OR(NOT(ISNUMBER(B366)),NOT(ISNUMBER(C366)),NOT(ISNUMBER(D366)),NOT(ISNUMBER(E366))),"",IF(OR(E366&lt;0,B366&lt;0),"Eingaben prüfen",D366-C366+MIN(E366,MAX(0,B366+C366-D366)))))</x:f>
      </x:c>
      <x:c r="G366" s="20" t="str">
        <x:f>IF(A366="","",IF(OR(NOT(ISNUMBER(B366)),NOT(ISNUMBER(E366))),"",IF(E366&lt;0,"Eingaben prüfen",MAX(0,B366-F366))))</x:f>
      </x:c>
      <x:c r="H366" s="20" t="str">
        <x:f>IF(A366="","",IF(OR(NOT(ISNUMBER(B366)),NOT(ISNUMBER(C366)),NOT(ISNUMBER(D366)),NOT(ISNUMBER(E366))),"",IF(E366&lt;0,"Eingaben prüfen",D366+MIN(E366,MAX(0,B366+C366-D366)))))</x:f>
      </x:c>
    </x:row>
    <x:row r="367" ht="25" customHeight="1">
      <x:c r="A367" s="2"/>
      <x:c r="B367" s="2"/>
      <x:c r="C367" s="2"/>
      <x:c r="D367" s="2"/>
      <x:c r="E367" s="2"/>
      <x:c r="F367" s="2"/>
      <x:c r="G367" s="2"/>
      <x:c r="H367" s="2"/>
    </x:row>
    <x:row r="368" ht="25" customHeight="1">
      <x:c r="A368" s="2" t="str">
        <x:v>Summe</x:v>
      </x:c>
      <x:c r="B368" s="2"/>
      <x:c r="C368" s="26" t="n">
        <x:f>IF(Konditionen!$B$11&lt;&gt;"Gültig","",IF(COUNT(C7:C366)&lt;Konditionen!$B$9,"Eingaben prüfen",SUM(C7:C366)))</x:f>
        <x:v>1919.617101188101</x:v>
      </x:c>
      <x:c r="D368" s="2"/>
      <x:c r="E368" s="2"/>
      <x:c r="F368" s="26" t="n">
        <x:f>IF(Konditionen!$B$11&lt;&gt;"Gültig","",IF(COUNT(F7:F366)&lt;Konditionen!$B$9,"Eingaben prüfen",SUM(F7:F366)))</x:f>
        <x:v>12000.000000000002</x:v>
      </x:c>
      <x:c r="G368" s="2"/>
      <x:c r="H368" s="26" t="n">
        <x:f>IF(Konditionen!$B$11&lt;&gt;"Gültig","",IF(COUNT(H7:H366)&lt;Konditionen!$B$9,"Eingaben prüfen",SUM(H7:H366)))</x:f>
        <x:v>13919.617101188116</x:v>
      </x:c>
    </x:row>
    <x:row r="369" ht="25" customHeight="1">
      <x:c r="A369" s="2"/>
      <x:c r="B369" s="2"/>
      <x:c r="C369" s="2"/>
      <x:c r="D369" s="2"/>
      <x:c r="E369" s="2"/>
      <x:c r="F369" s="2"/>
      <x:c r="G369" s="2"/>
      <x:c r="H369" s="2"/>
    </x:row>
    <x:row r="370" ht="25" customHeight="1">
      <x:c r="A370" s="2"/>
      <x:c r="B370" s="2"/>
      <x:c r="C370" s="2"/>
      <x:c r="D370" s="2"/>
      <x:c r="E370" s="2"/>
      <x:c r="F370" s="2"/>
      <x:c r="G370" s="2"/>
      <x:c r="H370" s="2"/>
    </x:row>
    <x:row r="371" ht="25" customHeight="1">
      <x:c r="A371" s="2"/>
      <x:c r="B371" s="2"/>
      <x:c r="C371" s="2"/>
      <x:c r="D371" s="2"/>
      <x:c r="E371" s="2"/>
      <x:c r="F371" s="2"/>
      <x:c r="G371" s="2"/>
      <x:c r="H371" s="2"/>
    </x:row>
    <x:row r="372" ht="25" customHeight="1">
      <x:c r="A372" s="2"/>
      <x:c r="B372" s="2"/>
      <x:c r="C372" s="2"/>
      <x:c r="D372" s="2"/>
      <x:c r="E372" s="2"/>
      <x:c r="F372" s="2"/>
      <x:c r="G372" s="2"/>
      <x:c r="H372" s="2"/>
    </x:row>
    <x:row r="373" ht="25" customHeight="1">
      <x:c r="A373" s="2"/>
      <x:c r="B373" s="2"/>
      <x:c r="C373" s="2"/>
      <x:c r="D373" s="2"/>
      <x:c r="E373" s="2"/>
      <x:c r="F373" s="2"/>
      <x:c r="G373" s="2"/>
      <x:c r="H373" s="2"/>
    </x:row>
    <x:row r="374" ht="25" customHeight="1">
      <x:c r="A374" s="17" t="str">
        <x:v>Excelvorlage.de öffnen</x:v>
      </x:c>
      <x:c r="B374" s="17"/>
      <x:c r="C374" s="17"/>
      <x:c r="D374" s="17"/>
      <x:c r="E374" s="17" t="str">
        <x:v>Anleitung zur Vorlage öffnen</x:v>
      </x:c>
      <x:c r="F374" s="17"/>
      <x:c r="G374" s="17"/>
      <x:c r="H374" s="17"/>
    </x:row>
  </x:sheetData>
  <x:mergeCells count="6">
    <x:mergeCell ref="A2:H2"/>
    <x:mergeCell ref="A3:H3"/>
    <x:mergeCell ref="A4:H4"/>
    <x:mergeCell ref="A374:C374"/>
    <x:mergeCell ref="E374:H374"/>
    <x:mergeCell ref="A1:B1"/>
  </x:mergeCells>
  <x:hyperlinks>
    <x:hyperlink xmlns:ns1="http://schemas.openxmlformats.org/officeDocument/2006/relationships" ref="A374" ns1:id="evWebsite"/>
    <x:hyperlink xmlns:ns2="http://schemas.openxmlformats.org/officeDocument/2006/relationships" ref="E374" ns2:id="evArticle"/>
  </x:hyperlinks>
  <x:pageMargins left="0.7" right="0.7" top="0.75" bottom="0.75" header="0.3" footer="0.3"/>
  <x:drawing xmlns:r="http://schemas.openxmlformats.org/officeDocument/2006/relationships" r:id="Rcfd9048c96854d7d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4" hidden="0" customWidth="1"/>
    <x:col min="2" max="2" width="27" hidden="0" customWidth="1"/>
    <x:col min="3" max="3" width="30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53" customHeight="1">
      <x:c r="A1" s="28" t="str">
        <x:v>Konditionen</x:v>
      </x:c>
      <x:c r="B1" s="4"/>
      <x:c r="C1" s="4"/>
      <x:c r="D1" s="4"/>
      <x:c r="E1" s="2"/>
      <x:c r="F1" s="2"/>
      <x:c r="G1" s="2"/>
    </x:row>
    <x:row r="2" ht="29" customHeight="1">
      <x:c r="A2" s="6" t="str">
        <x:v>Kostenlose Excel-Vorlage · Kreditberechnung mit Sondertilgungen</x:v>
      </x:c>
      <x:c r="B2" s="6"/>
      <x:c r="C2" s="6"/>
      <x:c r="D2" s="6"/>
      <x:c r="E2" s="6"/>
      <x:c r="F2" s="6"/>
      <x:c r="G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62" customHeight="1">
      <x:c r="A4" s="6" t="str">
        <x:v>Im Blatt Konditionen Kreditbetrag, nominalen Jahreszins und Laufzeit eingeben. Bei Bedarf im Hauptblatt Sondertilgungen in Spalte E pflegen; null bedeutet keine Sonderzahlung. Zinsen, Tilgung und Restschuld über den gesamten Verlauf prüfen. Formelbereiche nicht überschreiben.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48" customHeight="1">
      <x:c r="A6" s="15" t="str">
        <x:v>Parameter</x:v>
      </x:c>
      <x:c r="B6" s="15" t="str">
        <x:v>Eingabe / Ergebnis</x:v>
      </x:c>
      <x:c r="C6" s="15" t="str">
        <x:v>Hinweis</x:v>
      </x:c>
      <x:c r="D6" s="15" t="str">
        <x:v>Notiz</x:v>
      </x:c>
      <x:c r="E6" s="2"/>
      <x:c r="F6" s="2"/>
      <x:c r="G6" s="2"/>
    </x:row>
    <x:row r="7" ht="35" customHeight="1">
      <x:c r="A7" s="16" t="str">
        <x:v>Kreditbetrag (€)</x:v>
      </x:c>
      <x:c r="B7" s="16" t="n">
        <x:v>12000</x:v>
      </x:c>
      <x:c r="C7" s="16"/>
      <x:c r="D7" s="16"/>
      <x:c r="E7" s="2"/>
      <x:c r="F7" s="2"/>
      <x:c r="G7" s="2"/>
    </x:row>
    <x:row r="8" ht="35" customHeight="1">
      <x:c r="A8" s="16" t="str">
        <x:v>Nominaler Jahreszins</x:v>
      </x:c>
      <x:c r="B8" s="22" t="n">
        <x:v>0.06</x:v>
      </x:c>
      <x:c r="C8" s="16"/>
      <x:c r="D8" s="16"/>
      <x:c r="E8" s="2"/>
      <x:c r="F8" s="2"/>
      <x:c r="G8" s="2"/>
    </x:row>
    <x:row r="9" ht="35" customHeight="1">
      <x:c r="A9" s="16" t="str">
        <x:v>Monatsraten (1–360)</x:v>
      </x:c>
      <x:c r="B9" s="16" t="n">
        <x:v>60</x:v>
      </x:c>
      <x:c r="C9" s="16"/>
      <x:c r="D9" s="16"/>
      <x:c r="E9" s="2"/>
      <x:c r="F9" s="2"/>
      <x:c r="G9" s="2"/>
    </x:row>
    <x:row r="10" ht="35" customHeight="1">
      <x:c r="A10" s="16" t="str">
        <x:v>Monatsrate (€)</x:v>
      </x:c>
      <x:c r="B10" s="23" t="n">
        <x:f>IF(B11&lt;&gt;"Gültig","",IF(B8=0,B7/B9,-PMT(B8/12,B9,B7)))</x:f>
        <x:v>231.99361835313502</x:v>
      </x:c>
      <x:c r="C10" s="16"/>
      <x:c r="D10" s="16"/>
      <x:c r="E10" s="2"/>
      <x:c r="F10" s="2"/>
      <x:c r="G10" s="2"/>
    </x:row>
    <x:row r="11" ht="35" customHeight="1">
      <x:c r="A11" s="16" t="str">
        <x:v>Eingaben</x:v>
      </x:c>
      <x:c r="B11" s="18" t="str">
        <x:f>IF(OR(NOT(ISNUMBER(B7)),NOT(ISNUMBER(B8)),NOT(ISNUMBER(B9))),"Fehlende Eingaben",IF(OR(B7&lt;0,B8&lt;0,B9&lt;1,B9&gt;360,INT(B9)&lt;&gt;B9),"Eingaben prüfen","Gültig"))</x:f>
        <x:v>Gültig</x:v>
      </x:c>
      <x:c r="C11" s="16"/>
      <x:c r="D11" s="16"/>
      <x:c r="E11" s="2"/>
      <x:c r="F11" s="2"/>
      <x:c r="G11" s="2"/>
    </x:row>
    <x:row r="12" ht="35" customHeight="1">
      <x:c r="A12" s="16"/>
      <x:c r="B12" s="16"/>
      <x:c r="C12" s="16"/>
      <x:c r="D12" s="16"/>
      <x:c r="E12" s="2"/>
      <x:c r="F12" s="2"/>
      <x:c r="G12" s="2"/>
    </x:row>
    <x:row r="13" ht="35" customHeight="1">
      <x:c r="A13" s="16"/>
      <x:c r="B13" s="16"/>
      <x:c r="C13" s="16"/>
      <x:c r="D13" s="16"/>
      <x:c r="E13" s="2"/>
      <x:c r="F13" s="2"/>
      <x:c r="G13" s="2"/>
    </x:row>
    <x:row r="14" ht="35" customHeight="1">
      <x:c r="A14" s="16"/>
      <x:c r="B14" s="16"/>
      <x:c r="C14" s="16"/>
      <x:c r="D14" s="16"/>
      <x:c r="E14" s="2"/>
      <x:c r="F14" s="2"/>
      <x:c r="G14" s="2"/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17" t="str">
        <x:v>Excelvorlage.de öffnen</x:v>
      </x:c>
      <x:c r="B22" s="17"/>
      <x:c r="C22" s="17"/>
      <x:c r="D22" s="17"/>
      <x:c r="E22" s="17" t="str">
        <x:v>Anleitung zur Vorlage öffnen</x:v>
      </x:c>
      <x:c r="F22" s="17"/>
      <x:c r="G22" s="17"/>
    </x:row>
  </x:sheetData>
  <x:mergeCells count="5">
    <x:mergeCell ref="A2:G2"/>
    <x:mergeCell ref="A3:G3"/>
    <x:mergeCell ref="A4:G4"/>
    <x:mergeCell ref="A22:C22"/>
    <x:mergeCell ref="E22:G22"/>
  </x:mergeCells>
  <x:hyperlinks>
    <x:hyperlink xmlns:ns1="http://schemas.openxmlformats.org/officeDocument/2006/relationships" ref="A22" ns1:id="evWebsite"/>
    <x:hyperlink xmlns:ns2="http://schemas.openxmlformats.org/officeDocument/2006/relationships" ref="E22" ns2:id="evArticle"/>
  </x:hyperlinks>
  <x:pageMargins left="0.7" right="0.7" top="0.75" bottom="0.75" header="0.3" footer="0.3"/>
  <x:drawing xmlns:r="http://schemas.openxmlformats.org/officeDocument/2006/relationships" r:id="Rfebb7414ee4547ea"/>
</x:worksheet>
</file>