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4125" windowWidth="15330" windowHeight="4155" tabRatio="656" activeTab="1"/>
  </bookViews>
  <sheets>
    <sheet name="Kundenrentabilität" sheetId="1" r:id="rId1"/>
    <sheet name="Auswertung Kennzahlen - Chart" sheetId="2" r:id="rId2"/>
  </sheets>
  <definedNames>
    <definedName name="Base_Data_Input_Page">#REF!</definedName>
    <definedName name="Benefits_Realized">Kundenrentabilität!#REF!</definedName>
    <definedName name="Cash___ROI_Statement">Kundenrentabilität!#REF!</definedName>
    <definedName name="Compensation_Revenue">#REF!</definedName>
    <definedName name="Cost_of_Vacancy_of_Sales_and_Service_Employees">#REF!</definedName>
    <definedName name="Direct_Savings_from_ASP_strategy">#REF!</definedName>
    <definedName name="Discounted_Cash_Flow">Kundenrentabilität!#REF!</definedName>
    <definedName name="Do_you_wish_to_include_timeliness_and_adequacy_calculation?">#REF!</definedName>
    <definedName name="_xlnm.Print_Area" localSheetId="0">Kundenrentabilität!$A$1:$F$58</definedName>
    <definedName name="Enter_number">#REF!</definedName>
    <definedName name="External_Time_to_Start__Total">#REF!</definedName>
    <definedName name="Human_Capital_Income_Statement">#REF!</definedName>
    <definedName name="Human_Capital_Return_On_Investment">#REF!</definedName>
    <definedName name="Intangible_Benefits_Summary">#REF!</definedName>
    <definedName name="NPV">Kundenrentabilität!#REF!</definedName>
    <definedName name="Operating_Expense_Factor">#REF!</definedName>
    <definedName name="Payback__years">Kundenrentabilität!#REF!</definedName>
    <definedName name="Reduce_Turnover_of_Top_Performers">#REF!</definedName>
    <definedName name="Reduce_Turnover_Timely_Compensation_Review_Increase_Utilization">#REF!</definedName>
    <definedName name="ROI">Kundenrentabilität!#REF!</definedName>
    <definedName name="Separation_Rate">#REF!</definedName>
    <definedName name="Shorten_Compensation_Planning_Cycle_time_for_Compensation_Group">#REF!</definedName>
    <definedName name="Total_Compensation_Expense">#REF!</definedName>
    <definedName name="Total_Labor_Cost_Revenue">#REF!</definedName>
  </definedNames>
  <calcPr calcId="125725"/>
</workbook>
</file>

<file path=xl/calcChain.xml><?xml version="1.0" encoding="utf-8"?>
<calcChain xmlns="http://schemas.openxmlformats.org/spreadsheetml/2006/main">
  <c r="F9" i="1"/>
  <c r="F10"/>
  <c r="F11"/>
  <c r="C12"/>
  <c r="D12"/>
  <c r="E12"/>
  <c r="F12"/>
  <c r="F15"/>
  <c r="C16"/>
  <c r="D16"/>
  <c r="E16"/>
  <c r="F16" s="1"/>
  <c r="F19"/>
  <c r="F20"/>
  <c r="C21"/>
  <c r="D21"/>
  <c r="E21"/>
  <c r="F21"/>
  <c r="C23"/>
  <c r="D23"/>
  <c r="E23"/>
  <c r="F23"/>
  <c r="C24" s="1"/>
  <c r="F24" s="1"/>
  <c r="D24"/>
  <c r="E24"/>
  <c r="F27"/>
  <c r="F28"/>
  <c r="F29"/>
  <c r="C30"/>
  <c r="D30"/>
  <c r="E30"/>
  <c r="F30"/>
  <c r="C32"/>
  <c r="D32"/>
  <c r="E32"/>
  <c r="F32" s="1"/>
  <c r="C36"/>
  <c r="D36"/>
  <c r="E36"/>
  <c r="C37"/>
  <c r="D37"/>
  <c r="E37"/>
  <c r="C38"/>
  <c r="D38"/>
  <c r="E38"/>
  <c r="C39"/>
  <c r="D39"/>
  <c r="E39"/>
  <c r="C40"/>
  <c r="D40"/>
  <c r="E40"/>
  <c r="C33" l="1"/>
  <c r="E33"/>
  <c r="D33"/>
  <c r="F33" l="1"/>
</calcChain>
</file>

<file path=xl/sharedStrings.xml><?xml version="1.0" encoding="utf-8"?>
<sst xmlns="http://schemas.openxmlformats.org/spreadsheetml/2006/main" count="34" uniqueCount="32">
  <si>
    <t>[Firmenname]</t>
  </si>
  <si>
    <t>Wirtschaftlichkeitsanalyse Kunden</t>
  </si>
  <si>
    <t>[Datum]</t>
  </si>
  <si>
    <t>Gesamt</t>
  </si>
  <si>
    <t xml:space="preserve">Kundenaktivität </t>
  </si>
  <si>
    <r>
      <t>Anzahl aktive Kunden</t>
    </r>
    <r>
      <rPr>
        <sz val="10"/>
        <rFont val="Arial"/>
      </rPr>
      <t>—Fristbeginn</t>
    </r>
  </si>
  <si>
    <t>Anzahl Kundenverluste, -abwicklungen</t>
  </si>
  <si>
    <t>Anzahl aktive Kunden-Stichtag</t>
  </si>
  <si>
    <t>Umsatzkosten:</t>
  </si>
  <si>
    <t>Laufende Wartungs- und Kundendienstkosten</t>
  </si>
  <si>
    <t>Sonstige kundenbezogene Kosten</t>
  </si>
  <si>
    <t>Gesamt Umsatzkosten</t>
  </si>
  <si>
    <t>Bruttomarge</t>
  </si>
  <si>
    <t>Sonstige Kosten:</t>
  </si>
  <si>
    <t>Kundenakquise</t>
  </si>
  <si>
    <t>Kundenmarketing</t>
  </si>
  <si>
    <t>Kundenabwicklung</t>
  </si>
  <si>
    <t>Durchschnittskosten pro Neukunde</t>
  </si>
  <si>
    <t>Durchschnittskosten pro Kundenabwicklung</t>
  </si>
  <si>
    <t>Durchschnittliche Marketingkosten pro aktivem Kunden</t>
  </si>
  <si>
    <t>Durchschnittlicher Gewinn (Verlust) pro Kunde</t>
  </si>
  <si>
    <t>Die Werte in den grau unterlegten Zellen werden automatisch berechnet. Hier sind keine Eingaben nötig.</t>
  </si>
  <si>
    <t>Anzahl Neukunden</t>
  </si>
  <si>
    <t>Umsatzerlöse pro Segment</t>
  </si>
  <si>
    <t>Gewichtung</t>
  </si>
  <si>
    <t xml:space="preserve">  Gewichtung</t>
  </si>
  <si>
    <t>Rentabilitätsanalyse:</t>
  </si>
  <si>
    <t>Gesamt Sonstige kundenbezogene Kosten</t>
  </si>
  <si>
    <t>Ertrag nach Segment</t>
  </si>
  <si>
    <t>Auswertung Kennzahlen:</t>
  </si>
  <si>
    <t>[ Segmentname]</t>
  </si>
  <si>
    <t>[Segmentname]</t>
  </si>
</sst>
</file>

<file path=xl/styles.xml><?xml version="1.0" encoding="utf-8"?>
<styleSheet xmlns="http://schemas.openxmlformats.org/spreadsheetml/2006/main">
  <numFmts count="5">
    <numFmt numFmtId="172" formatCode="m/d/yy"/>
    <numFmt numFmtId="173" formatCode="\$#,##0_);[Red]&quot;($&quot;#,##0\)"/>
    <numFmt numFmtId="174" formatCode="0.0%"/>
    <numFmt numFmtId="176" formatCode="\€#,##0_);[Red]&quot;(€&quot;#,##0\)"/>
    <numFmt numFmtId="178" formatCode="\€#,##0_);[Red]&quot;($&quot;#,##0\)"/>
  </numFmts>
  <fonts count="1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9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/>
    <xf numFmtId="49" fontId="3" fillId="2" borderId="0" xfId="0" applyNumberFormat="1" applyFont="1" applyFill="1" applyAlignment="1">
      <alignment horizontal="center"/>
    </xf>
    <xf numFmtId="172" fontId="3" fillId="2" borderId="0" xfId="0" applyNumberFormat="1" applyFont="1" applyFill="1" applyAlignment="1">
      <alignment horizontal="center"/>
    </xf>
    <xf numFmtId="0" fontId="1" fillId="0" borderId="0" xfId="0" applyFont="1" applyFill="1"/>
    <xf numFmtId="172" fontId="4" fillId="2" borderId="0" xfId="0" applyNumberFormat="1" applyFont="1" applyFill="1"/>
    <xf numFmtId="49" fontId="3" fillId="2" borderId="0" xfId="0" applyNumberFormat="1" applyFont="1" applyFill="1"/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3" fontId="6" fillId="3" borderId="3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left"/>
    </xf>
    <xf numFmtId="0" fontId="1" fillId="4" borderId="5" xfId="0" applyNumberFormat="1" applyFont="1" applyFill="1" applyBorder="1" applyAlignment="1">
      <alignment horizontal="left"/>
    </xf>
    <xf numFmtId="0" fontId="1" fillId="4" borderId="0" xfId="0" applyNumberFormat="1" applyFont="1" applyFill="1" applyBorder="1" applyAlignment="1">
      <alignment horizontal="left"/>
    </xf>
    <xf numFmtId="173" fontId="1" fillId="4" borderId="6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left" indent="1"/>
    </xf>
    <xf numFmtId="0" fontId="1" fillId="2" borderId="5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right"/>
    </xf>
    <xf numFmtId="38" fontId="1" fillId="5" borderId="6" xfId="0" applyNumberFormat="1" applyFont="1" applyFill="1" applyBorder="1" applyAlignment="1">
      <alignment horizontal="right"/>
    </xf>
    <xf numFmtId="38" fontId="1" fillId="2" borderId="7" xfId="0" applyNumberFormat="1" applyFont="1" applyFill="1" applyBorder="1" applyAlignment="1">
      <alignment horizontal="right"/>
    </xf>
    <xf numFmtId="38" fontId="1" fillId="2" borderId="8" xfId="0" applyNumberFormat="1" applyFont="1" applyFill="1" applyBorder="1" applyAlignment="1">
      <alignment horizontal="right"/>
    </xf>
    <xf numFmtId="38" fontId="1" fillId="5" borderId="9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left"/>
    </xf>
    <xf numFmtId="0" fontId="3" fillId="5" borderId="5" xfId="0" applyNumberFormat="1" applyFont="1" applyFill="1" applyBorder="1" applyAlignment="1">
      <alignment horizontal="right"/>
    </xf>
    <xf numFmtId="0" fontId="3" fillId="5" borderId="0" xfId="0" applyNumberFormat="1" applyFont="1" applyFill="1" applyBorder="1" applyAlignment="1">
      <alignment horizontal="right"/>
    </xf>
    <xf numFmtId="0" fontId="3" fillId="5" borderId="6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left"/>
    </xf>
    <xf numFmtId="0" fontId="1" fillId="2" borderId="5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indent="1"/>
    </xf>
    <xf numFmtId="174" fontId="1" fillId="5" borderId="5" xfId="0" applyNumberFormat="1" applyFont="1" applyFill="1" applyBorder="1" applyAlignment="1">
      <alignment horizontal="right"/>
    </xf>
    <xf numFmtId="174" fontId="1" fillId="5" borderId="0" xfId="0" applyNumberFormat="1" applyFont="1" applyFill="1" applyBorder="1" applyAlignment="1">
      <alignment horizontal="right"/>
    </xf>
    <xf numFmtId="174" fontId="1" fillId="5" borderId="6" xfId="0" applyNumberFormat="1" applyFont="1" applyFill="1" applyBorder="1" applyAlignment="1">
      <alignment horizontal="right"/>
    </xf>
    <xf numFmtId="173" fontId="1" fillId="2" borderId="5" xfId="0" applyNumberFormat="1" applyFont="1" applyFill="1" applyBorder="1" applyAlignment="1">
      <alignment horizontal="center"/>
    </xf>
    <xf numFmtId="173" fontId="1" fillId="2" borderId="0" xfId="0" applyNumberFormat="1" applyFont="1" applyFill="1" applyBorder="1" applyAlignment="1">
      <alignment horizontal="center"/>
    </xf>
    <xf numFmtId="173" fontId="1" fillId="2" borderId="6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5" borderId="4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/>
    <xf numFmtId="38" fontId="1" fillId="2" borderId="5" xfId="0" applyNumberFormat="1" applyFont="1" applyFill="1" applyBorder="1" applyAlignment="1">
      <alignment horizontal="right"/>
    </xf>
    <xf numFmtId="38" fontId="1" fillId="2" borderId="0" xfId="0" applyNumberFormat="1" applyFont="1" applyFill="1" applyBorder="1" applyAlignment="1">
      <alignment horizontal="right"/>
    </xf>
    <xf numFmtId="173" fontId="1" fillId="0" borderId="5" xfId="0" applyNumberFormat="1" applyFont="1" applyFill="1" applyBorder="1" applyAlignment="1">
      <alignment horizontal="center"/>
    </xf>
    <xf numFmtId="173" fontId="1" fillId="0" borderId="0" xfId="0" applyNumberFormat="1" applyFont="1" applyFill="1" applyBorder="1" applyAlignment="1">
      <alignment horizontal="center"/>
    </xf>
    <xf numFmtId="173" fontId="1" fillId="0" borderId="6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indent="1"/>
    </xf>
    <xf numFmtId="0" fontId="3" fillId="4" borderId="4" xfId="0" applyFont="1" applyFill="1" applyBorder="1" applyAlignment="1">
      <alignment horizontal="left"/>
    </xf>
    <xf numFmtId="173" fontId="1" fillId="4" borderId="5" xfId="0" applyNumberFormat="1" applyFont="1" applyFill="1" applyBorder="1" applyAlignment="1">
      <alignment horizontal="center"/>
    </xf>
    <xf numFmtId="173" fontId="1" fillId="4" borderId="0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173" fontId="3" fillId="5" borderId="5" xfId="0" applyNumberFormat="1" applyFont="1" applyFill="1" applyBorder="1" applyAlignment="1">
      <alignment horizontal="center"/>
    </xf>
    <xf numFmtId="173" fontId="3" fillId="5" borderId="0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0" borderId="11" xfId="0" applyFont="1" applyFill="1" applyBorder="1"/>
    <xf numFmtId="0" fontId="1" fillId="2" borderId="0" xfId="0" applyFont="1" applyFill="1" applyBorder="1" applyAlignment="1">
      <alignment horizontal="left" indent="1"/>
    </xf>
    <xf numFmtId="173" fontId="7" fillId="2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8" fillId="0" borderId="0" xfId="0" applyFont="1" applyFill="1"/>
    <xf numFmtId="0" fontId="0" fillId="2" borderId="4" xfId="0" applyFill="1" applyBorder="1"/>
    <xf numFmtId="176" fontId="1" fillId="2" borderId="5" xfId="0" applyNumberFormat="1" applyFont="1" applyFill="1" applyBorder="1" applyAlignment="1">
      <alignment horizontal="right"/>
    </xf>
    <xf numFmtId="176" fontId="1" fillId="2" borderId="0" xfId="0" applyNumberFormat="1" applyFont="1" applyFill="1" applyBorder="1" applyAlignment="1">
      <alignment horizontal="right"/>
    </xf>
    <xf numFmtId="176" fontId="1" fillId="5" borderId="6" xfId="0" applyNumberFormat="1" applyFont="1" applyFill="1" applyBorder="1" applyAlignment="1">
      <alignment horizontal="right"/>
    </xf>
    <xf numFmtId="178" fontId="3" fillId="5" borderId="6" xfId="0" applyNumberFormat="1" applyFont="1" applyFill="1" applyBorder="1" applyAlignment="1">
      <alignment horizontal="right"/>
    </xf>
    <xf numFmtId="178" fontId="1" fillId="5" borderId="5" xfId="0" applyNumberFormat="1" applyFont="1" applyFill="1" applyBorder="1" applyAlignment="1">
      <alignment horizontal="right"/>
    </xf>
    <xf numFmtId="178" fontId="1" fillId="5" borderId="0" xfId="0" applyNumberFormat="1" applyFont="1" applyFill="1" applyBorder="1" applyAlignment="1">
      <alignment horizontal="right"/>
    </xf>
    <xf numFmtId="178" fontId="3" fillId="5" borderId="0" xfId="0" applyNumberFormat="1" applyFont="1" applyFill="1" applyBorder="1" applyAlignment="1">
      <alignment horizontal="right"/>
    </xf>
    <xf numFmtId="178" fontId="3" fillId="5" borderId="12" xfId="0" applyNumberFormat="1" applyFont="1" applyFill="1" applyBorder="1" applyAlignment="1">
      <alignment horizontal="right"/>
    </xf>
    <xf numFmtId="178" fontId="3" fillId="5" borderId="13" xfId="0" applyNumberFormat="1" applyFont="1" applyFill="1" applyBorder="1" applyAlignment="1">
      <alignment horizontal="right"/>
    </xf>
    <xf numFmtId="176" fontId="1" fillId="5" borderId="5" xfId="0" applyNumberFormat="1" applyFont="1" applyFill="1" applyBorder="1" applyAlignment="1">
      <alignment horizontal="right"/>
    </xf>
    <xf numFmtId="176" fontId="1" fillId="5" borderId="0" xfId="0" applyNumberFormat="1" applyFont="1" applyFill="1" applyBorder="1" applyAlignment="1">
      <alignment horizontal="right"/>
    </xf>
    <xf numFmtId="176" fontId="1" fillId="5" borderId="14" xfId="0" applyNumberFormat="1" applyFont="1" applyFill="1" applyBorder="1" applyAlignment="1">
      <alignment horizontal="right"/>
    </xf>
    <xf numFmtId="176" fontId="1" fillId="5" borderId="15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Auswertung Kennzahlen pro Segment
</a:t>
            </a:r>
          </a:p>
        </c:rich>
      </c:tx>
      <c:layout>
        <c:manualLayout>
          <c:xMode val="edge"/>
          <c:yMode val="edge"/>
          <c:x val="0.31995171831246949"/>
          <c:y val="2.76498110626246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35536700141495"/>
          <c:y val="0.19508477805296248"/>
          <c:w val="0.86861417062776891"/>
          <c:h val="0.60215144091938022"/>
        </c:manualLayout>
      </c:layout>
      <c:barChart>
        <c:barDir val="col"/>
        <c:grouping val="clustered"/>
        <c:ser>
          <c:idx val="0"/>
          <c:order val="0"/>
          <c:tx>
            <c:strRef>
              <c:f>Kundenrentabilität!$B$37</c:f>
              <c:strCache>
                <c:ptCount val="1"/>
                <c:pt idx="0">
                  <c:v>Durchschnittskosten pro Neukunde</c:v>
                </c:pt>
              </c:strCache>
            </c:strRef>
          </c:tx>
          <c:spPr>
            <a:solidFill>
              <a:srgbClr val="99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Kundenrentabilität!$C$36:$E$36</c:f>
              <c:strCache>
                <c:ptCount val="3"/>
                <c:pt idx="0">
                  <c:v>[ Segmentname]</c:v>
                </c:pt>
                <c:pt idx="1">
                  <c:v>[Segmentname]</c:v>
                </c:pt>
                <c:pt idx="2">
                  <c:v>[Segmentname]</c:v>
                </c:pt>
              </c:strCache>
            </c:strRef>
          </c:cat>
          <c:val>
            <c:numRef>
              <c:f>Kundenrentabilität!$C$37:$E$37</c:f>
              <c:numCache>
                <c:formatCode>\€#,##0_);[Red]"(€"#,##0\)</c:formatCode>
                <c:ptCount val="3"/>
                <c:pt idx="0">
                  <c:v>52500</c:v>
                </c:pt>
                <c:pt idx="1">
                  <c:v>30000</c:v>
                </c:pt>
                <c:pt idx="2">
                  <c:v>58750</c:v>
                </c:pt>
              </c:numCache>
            </c:numRef>
          </c:val>
        </c:ser>
        <c:ser>
          <c:idx val="1"/>
          <c:order val="1"/>
          <c:tx>
            <c:strRef>
              <c:f>Kundenrentabilität!$B$38</c:f>
              <c:strCache>
                <c:ptCount val="1"/>
                <c:pt idx="0">
                  <c:v>Durchschnittskosten pro Kundenabwicklung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Kundenrentabilität!$C$36:$E$36</c:f>
              <c:strCache>
                <c:ptCount val="3"/>
                <c:pt idx="0">
                  <c:v>[ Segmentname]</c:v>
                </c:pt>
                <c:pt idx="1">
                  <c:v>[Segmentname]</c:v>
                </c:pt>
                <c:pt idx="2">
                  <c:v>[Segmentname]</c:v>
                </c:pt>
              </c:strCache>
            </c:strRef>
          </c:cat>
          <c:val>
            <c:numRef>
              <c:f>Kundenrentabilität!$C$38:$E$38</c:f>
              <c:numCache>
                <c:formatCode>\€#,##0_);[Red]"(€"#,##0\)</c:formatCode>
                <c:ptCount val="3"/>
                <c:pt idx="0">
                  <c:v>80000</c:v>
                </c:pt>
                <c:pt idx="1">
                  <c:v>95000</c:v>
                </c:pt>
                <c:pt idx="2">
                  <c:v>70000</c:v>
                </c:pt>
              </c:numCache>
            </c:numRef>
          </c:val>
        </c:ser>
        <c:ser>
          <c:idx val="2"/>
          <c:order val="2"/>
          <c:tx>
            <c:strRef>
              <c:f>Kundenrentabilität!$B$39</c:f>
              <c:strCache>
                <c:ptCount val="1"/>
                <c:pt idx="0">
                  <c:v>Durchschnittliche Marketingkosten pro aktivem Kunden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Kundenrentabilität!$C$36:$E$36</c:f>
              <c:strCache>
                <c:ptCount val="3"/>
                <c:pt idx="0">
                  <c:v>[ Segmentname]</c:v>
                </c:pt>
                <c:pt idx="1">
                  <c:v>[Segmentname]</c:v>
                </c:pt>
                <c:pt idx="2">
                  <c:v>[Segmentname]</c:v>
                </c:pt>
              </c:strCache>
            </c:strRef>
          </c:cat>
          <c:val>
            <c:numRef>
              <c:f>Kundenrentabilität!$C$39:$E$39</c:f>
              <c:numCache>
                <c:formatCode>\€#,##0_);[Red]"(€"#,##0\)</c:formatCode>
                <c:ptCount val="3"/>
                <c:pt idx="0">
                  <c:v>25000</c:v>
                </c:pt>
                <c:pt idx="1">
                  <c:v>12500</c:v>
                </c:pt>
                <c:pt idx="2">
                  <c:v>27500</c:v>
                </c:pt>
              </c:numCache>
            </c:numRef>
          </c:val>
        </c:ser>
        <c:ser>
          <c:idx val="3"/>
          <c:order val="3"/>
          <c:tx>
            <c:strRef>
              <c:f>Kundenrentabilität!$B$40</c:f>
              <c:strCache>
                <c:ptCount val="1"/>
                <c:pt idx="0">
                  <c:v>Durchschnittlicher Gewinn (Verlust) pro Kunde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Kundenrentabilität!$C$36:$E$36</c:f>
              <c:strCache>
                <c:ptCount val="3"/>
                <c:pt idx="0">
                  <c:v>[ Segmentname]</c:v>
                </c:pt>
                <c:pt idx="1">
                  <c:v>[Segmentname]</c:v>
                </c:pt>
                <c:pt idx="2">
                  <c:v>[Segmentname]</c:v>
                </c:pt>
              </c:strCache>
            </c:strRef>
          </c:cat>
          <c:val>
            <c:numRef>
              <c:f>Kundenrentabilität!$C$40:$E$40</c:f>
              <c:numCache>
                <c:formatCode>\€#,##0_);[Red]"(€"#,##0\)</c:formatCode>
                <c:ptCount val="3"/>
                <c:pt idx="0">
                  <c:v>-5833.333333333333</c:v>
                </c:pt>
                <c:pt idx="1">
                  <c:v>-13500</c:v>
                </c:pt>
                <c:pt idx="2">
                  <c:v>35000</c:v>
                </c:pt>
              </c:numCache>
            </c:numRef>
          </c:val>
        </c:ser>
        <c:axId val="75758592"/>
        <c:axId val="78033664"/>
      </c:barChart>
      <c:catAx>
        <c:axId val="75758592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033664"/>
        <c:crossesAt val="0"/>
        <c:auto val="1"/>
        <c:lblAlgn val="ctr"/>
        <c:lblOffset val="100"/>
        <c:tickLblSkip val="1"/>
        <c:tickMarkSkip val="1"/>
      </c:catAx>
      <c:valAx>
        <c:axId val="78033664"/>
        <c:scaling>
          <c:orientation val="minMax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€#,##0_);[Red]&quot;(€&quot;#,##0\)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5758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3795672468626999E-2"/>
          <c:y val="0.91858816752497285"/>
          <c:w val="0.91240984309639583"/>
          <c:h val="7.219672888574200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28575</xdr:rowOff>
    </xdr:from>
    <xdr:to>
      <xdr:col>10</xdr:col>
      <xdr:colOff>161925</xdr:colOff>
      <xdr:row>39</xdr:row>
      <xdr:rowOff>76200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47"/>
  <sheetViews>
    <sheetView showGridLines="0" topLeftCell="A11" zoomScale="85" workbookViewId="0">
      <selection activeCell="E40" sqref="E40"/>
    </sheetView>
  </sheetViews>
  <sheetFormatPr baseColWidth="10" defaultColWidth="9.140625" defaultRowHeight="12.75"/>
  <cols>
    <col min="1" max="1" width="3.28515625" style="1" customWidth="1"/>
    <col min="2" max="2" width="46.7109375" style="1" customWidth="1"/>
    <col min="3" max="5" width="25.7109375" style="1" bestFit="1" customWidth="1"/>
    <col min="6" max="6" width="16.28515625" style="1" customWidth="1"/>
    <col min="7" max="7" width="15.7109375" style="1" customWidth="1"/>
    <col min="8" max="8" width="9.140625" style="1" customWidth="1"/>
    <col min="9" max="9" width="9.7109375" style="1" customWidth="1"/>
    <col min="10" max="16384" width="9.140625" style="1"/>
  </cols>
  <sheetData>
    <row r="1" spans="1:6" ht="15.75">
      <c r="B1" s="2" t="s">
        <v>0</v>
      </c>
      <c r="C1" s="3"/>
      <c r="D1" s="4"/>
      <c r="E1" s="5"/>
      <c r="F1" s="5"/>
    </row>
    <row r="2" spans="1:6" ht="15.75">
      <c r="B2" s="2" t="s">
        <v>1</v>
      </c>
      <c r="C2" s="3"/>
      <c r="D2" s="4"/>
      <c r="E2" s="5"/>
      <c r="F2" s="5"/>
    </row>
    <row r="3" spans="1:6" ht="12.75" customHeight="1">
      <c r="B3" s="6" t="s">
        <v>2</v>
      </c>
      <c r="C3" s="3"/>
      <c r="D3" s="4"/>
      <c r="E3" s="5"/>
      <c r="F3" s="5"/>
    </row>
    <row r="4" spans="1:6" ht="13.5" customHeight="1">
      <c r="A4" s="6"/>
      <c r="B4" s="7"/>
      <c r="C4" s="3"/>
      <c r="D4" s="4"/>
      <c r="E4" s="5"/>
      <c r="F4" s="5"/>
    </row>
    <row r="5" spans="1:6" ht="12.75" customHeight="1">
      <c r="B5" s="5" t="s">
        <v>21</v>
      </c>
      <c r="C5" s="8"/>
      <c r="D5" s="5"/>
      <c r="E5" s="5"/>
      <c r="F5" s="5"/>
    </row>
    <row r="6" spans="1:6" ht="13.5" customHeight="1">
      <c r="B6" s="5"/>
      <c r="C6" s="5"/>
      <c r="D6" s="5"/>
      <c r="E6" s="5"/>
      <c r="F6" s="5"/>
    </row>
    <row r="7" spans="1:6" ht="15">
      <c r="B7" s="9"/>
      <c r="C7" s="10" t="s">
        <v>30</v>
      </c>
      <c r="D7" s="10" t="s">
        <v>31</v>
      </c>
      <c r="E7" s="10" t="s">
        <v>31</v>
      </c>
      <c r="F7" s="11" t="s">
        <v>3</v>
      </c>
    </row>
    <row r="8" spans="1:6">
      <c r="B8" s="12" t="s">
        <v>4</v>
      </c>
      <c r="C8" s="13"/>
      <c r="D8" s="14"/>
      <c r="E8" s="14"/>
      <c r="F8" s="15"/>
    </row>
    <row r="9" spans="1:6">
      <c r="B9" s="16" t="s">
        <v>5</v>
      </c>
      <c r="C9" s="17">
        <v>5</v>
      </c>
      <c r="D9" s="18">
        <v>8</v>
      </c>
      <c r="E9" s="18">
        <v>8</v>
      </c>
      <c r="F9" s="19">
        <f>SUM(C9:E9)</f>
        <v>21</v>
      </c>
    </row>
    <row r="10" spans="1:6">
      <c r="B10" s="16" t="s">
        <v>22</v>
      </c>
      <c r="C10" s="17">
        <v>2</v>
      </c>
      <c r="D10" s="18">
        <v>4</v>
      </c>
      <c r="E10" s="18">
        <v>4</v>
      </c>
      <c r="F10" s="19">
        <f>SUM(C10:E10)</f>
        <v>10</v>
      </c>
    </row>
    <row r="11" spans="1:6">
      <c r="B11" s="16" t="s">
        <v>6</v>
      </c>
      <c r="C11" s="20">
        <v>-1</v>
      </c>
      <c r="D11" s="21">
        <v>-2</v>
      </c>
      <c r="E11" s="21">
        <v>-2</v>
      </c>
      <c r="F11" s="22">
        <f>SUM(C11:E11)</f>
        <v>-5</v>
      </c>
    </row>
    <row r="12" spans="1:6">
      <c r="B12" s="23" t="s">
        <v>7</v>
      </c>
      <c r="C12" s="24">
        <f>SUM(C9:C11)</f>
        <v>6</v>
      </c>
      <c r="D12" s="25">
        <f>SUM(D9:D11)</f>
        <v>10</v>
      </c>
      <c r="E12" s="25">
        <f>SUM(E9:E11)</f>
        <v>10</v>
      </c>
      <c r="F12" s="26">
        <f>SUM(F9:F11)</f>
        <v>26</v>
      </c>
    </row>
    <row r="13" spans="1:6">
      <c r="B13" s="27"/>
      <c r="C13" s="28"/>
      <c r="D13" s="29"/>
      <c r="E13" s="29"/>
      <c r="F13" s="30"/>
    </row>
    <row r="14" spans="1:6">
      <c r="B14" s="12" t="s">
        <v>26</v>
      </c>
      <c r="C14" s="13"/>
      <c r="D14" s="14"/>
      <c r="E14" s="14"/>
      <c r="F14" s="15"/>
    </row>
    <row r="15" spans="1:6">
      <c r="B15" s="27" t="s">
        <v>23</v>
      </c>
      <c r="C15" s="63">
        <v>1500000</v>
      </c>
      <c r="D15" s="64">
        <v>1800000</v>
      </c>
      <c r="E15" s="64">
        <v>2500000</v>
      </c>
      <c r="F15" s="65">
        <f>SUM(C15:E15)</f>
        <v>5800000</v>
      </c>
    </row>
    <row r="16" spans="1:6">
      <c r="B16" s="31" t="s">
        <v>24</v>
      </c>
      <c r="C16" s="32">
        <f>+C15/$F$15</f>
        <v>0.25862068965517243</v>
      </c>
      <c r="D16" s="33">
        <f>+D15/$F$15</f>
        <v>0.31034482758620691</v>
      </c>
      <c r="E16" s="33">
        <f>+E15/$F$15</f>
        <v>0.43103448275862066</v>
      </c>
      <c r="F16" s="34">
        <f>SUM(C16:E16)</f>
        <v>1</v>
      </c>
    </row>
    <row r="17" spans="2:6">
      <c r="B17" s="31"/>
      <c r="C17" s="35"/>
      <c r="D17" s="36"/>
      <c r="E17" s="36"/>
      <c r="F17" s="37"/>
    </row>
    <row r="18" spans="2:6">
      <c r="B18" s="38" t="s">
        <v>8</v>
      </c>
      <c r="C18" s="35"/>
      <c r="D18" s="36"/>
      <c r="E18" s="36"/>
      <c r="F18" s="37"/>
    </row>
    <row r="19" spans="2:6">
      <c r="B19" s="31" t="s">
        <v>9</v>
      </c>
      <c r="C19" s="63">
        <v>1000000</v>
      </c>
      <c r="D19" s="64">
        <v>1400000</v>
      </c>
      <c r="E19" s="64">
        <v>1400000</v>
      </c>
      <c r="F19" s="65">
        <f>SUM(C19:E19)</f>
        <v>3800000</v>
      </c>
    </row>
    <row r="20" spans="2:6">
      <c r="B20" s="31" t="s">
        <v>10</v>
      </c>
      <c r="C20" s="20">
        <v>200000</v>
      </c>
      <c r="D20" s="21">
        <v>100000</v>
      </c>
      <c r="E20" s="21">
        <v>100000</v>
      </c>
      <c r="F20" s="22">
        <f>SUM(C20:E20)</f>
        <v>400000</v>
      </c>
    </row>
    <row r="21" spans="2:6">
      <c r="B21" s="39" t="s">
        <v>11</v>
      </c>
      <c r="C21" s="70">
        <f>SUM(C19:C20)</f>
        <v>1200000</v>
      </c>
      <c r="D21" s="71">
        <f>SUM(D19:D20)</f>
        <v>1500000</v>
      </c>
      <c r="E21" s="69">
        <f>SUM(E19:E20)</f>
        <v>1500000</v>
      </c>
      <c r="F21" s="66">
        <f>SUM(F19:F20)</f>
        <v>4200000</v>
      </c>
    </row>
    <row r="22" spans="2:6">
      <c r="B22" s="40"/>
      <c r="C22" s="41"/>
      <c r="D22" s="42"/>
      <c r="E22" s="42"/>
      <c r="F22" s="37"/>
    </row>
    <row r="23" spans="2:6">
      <c r="B23" s="40" t="s">
        <v>12</v>
      </c>
      <c r="C23" s="67">
        <f>+C15-C21</f>
        <v>300000</v>
      </c>
      <c r="D23" s="68">
        <f>+D15-D21</f>
        <v>300000</v>
      </c>
      <c r="E23" s="68">
        <f>+E15-E21</f>
        <v>1000000</v>
      </c>
      <c r="F23" s="65">
        <f>+F15-F21</f>
        <v>1600000</v>
      </c>
    </row>
    <row r="24" spans="2:6">
      <c r="B24" s="62" t="s">
        <v>25</v>
      </c>
      <c r="C24" s="32">
        <f>MAX(0,MIN(1,C23/$F$23))</f>
        <v>0.1875</v>
      </c>
      <c r="D24" s="33">
        <f>MAX(0,MIN(1,D23/$F$23))</f>
        <v>0.1875</v>
      </c>
      <c r="E24" s="33">
        <f>MAX(0,MIN(1,E23/$F$23))</f>
        <v>0.625</v>
      </c>
      <c r="F24" s="34">
        <f>SUM(C24:E24)</f>
        <v>1</v>
      </c>
    </row>
    <row r="25" spans="2:6">
      <c r="B25" s="40"/>
      <c r="C25" s="41"/>
      <c r="D25" s="42"/>
      <c r="E25" s="42"/>
      <c r="F25" s="37"/>
    </row>
    <row r="26" spans="2:6">
      <c r="B26" s="40" t="s">
        <v>13</v>
      </c>
      <c r="C26" s="41"/>
      <c r="D26" s="42"/>
      <c r="E26" s="42"/>
      <c r="F26" s="37"/>
    </row>
    <row r="27" spans="2:6">
      <c r="B27" s="31" t="s">
        <v>14</v>
      </c>
      <c r="C27" s="63">
        <v>105000</v>
      </c>
      <c r="D27" s="64">
        <v>120000</v>
      </c>
      <c r="E27" s="64">
        <v>235000</v>
      </c>
      <c r="F27" s="65">
        <f>SUM(C27:E27)</f>
        <v>460000</v>
      </c>
    </row>
    <row r="28" spans="2:6">
      <c r="B28" s="31" t="s">
        <v>15</v>
      </c>
      <c r="C28" s="43">
        <v>150000</v>
      </c>
      <c r="D28" s="44">
        <v>125000</v>
      </c>
      <c r="E28" s="44">
        <v>275000</v>
      </c>
      <c r="F28" s="19">
        <f>SUM(C28:E28)</f>
        <v>550000</v>
      </c>
    </row>
    <row r="29" spans="2:6">
      <c r="B29" s="31" t="s">
        <v>16</v>
      </c>
      <c r="C29" s="20">
        <v>80000</v>
      </c>
      <c r="D29" s="21">
        <v>190000</v>
      </c>
      <c r="E29" s="21">
        <v>140000</v>
      </c>
      <c r="F29" s="22">
        <f>SUM(C29:E29)</f>
        <v>410000</v>
      </c>
    </row>
    <row r="30" spans="2:6">
      <c r="B30" s="39" t="s">
        <v>27</v>
      </c>
      <c r="C30" s="70">
        <f>SUM(C27:C29)</f>
        <v>335000</v>
      </c>
      <c r="D30" s="71">
        <f>SUM(D27:D29)</f>
        <v>435000</v>
      </c>
      <c r="E30" s="69">
        <f>SUM(E27:E29)</f>
        <v>650000</v>
      </c>
      <c r="F30" s="66">
        <f>SUM(F27:F29)</f>
        <v>1420000</v>
      </c>
    </row>
    <row r="31" spans="2:6">
      <c r="B31" s="40"/>
      <c r="C31" s="45"/>
      <c r="D31" s="46"/>
      <c r="E31" s="46"/>
      <c r="F31" s="47"/>
    </row>
    <row r="32" spans="2:6">
      <c r="B32" s="40" t="s">
        <v>28</v>
      </c>
      <c r="C32" s="72">
        <f>+C23-C30</f>
        <v>-35000</v>
      </c>
      <c r="D32" s="73">
        <f>+D23-D30</f>
        <v>-135000</v>
      </c>
      <c r="E32" s="68">
        <f>+E23-E30</f>
        <v>350000</v>
      </c>
      <c r="F32" s="65">
        <f>SUM(C32:E32)</f>
        <v>180000</v>
      </c>
    </row>
    <row r="33" spans="2:6">
      <c r="B33" s="62" t="s">
        <v>25</v>
      </c>
      <c r="C33" s="32">
        <f>MAX(0,MIN(1,C32/$F$32))</f>
        <v>0</v>
      </c>
      <c r="D33" s="33">
        <f>MAX(0,MIN(1,D32/$F$32))</f>
        <v>0</v>
      </c>
      <c r="E33" s="33">
        <f>MAX(0,MIN(1,E32/$F$32))</f>
        <v>1</v>
      </c>
      <c r="F33" s="34">
        <f>SUM(C33:E33)</f>
        <v>1</v>
      </c>
    </row>
    <row r="34" spans="2:6">
      <c r="B34" s="48"/>
      <c r="C34" s="45"/>
      <c r="D34" s="46"/>
      <c r="E34" s="46"/>
      <c r="F34" s="47"/>
    </row>
    <row r="35" spans="2:6">
      <c r="B35" s="49" t="s">
        <v>29</v>
      </c>
      <c r="C35" s="50"/>
      <c r="D35" s="51"/>
      <c r="E35" s="51"/>
      <c r="F35" s="47"/>
    </row>
    <row r="36" spans="2:6">
      <c r="B36" s="52"/>
      <c r="C36" s="53" t="str">
        <f>+C7</f>
        <v>[ Segmentname]</v>
      </c>
      <c r="D36" s="54" t="str">
        <f>+D7</f>
        <v>[Segmentname]</v>
      </c>
      <c r="E36" s="54" t="str">
        <f>+E7</f>
        <v>[Segmentname]</v>
      </c>
      <c r="F36" s="47"/>
    </row>
    <row r="37" spans="2:6">
      <c r="B37" s="38" t="s">
        <v>17</v>
      </c>
      <c r="C37" s="72">
        <f>+C27/C10</f>
        <v>52500</v>
      </c>
      <c r="D37" s="73">
        <f>+D27/D10</f>
        <v>30000</v>
      </c>
      <c r="E37" s="73">
        <f>+E27/E10</f>
        <v>58750</v>
      </c>
      <c r="F37" s="47"/>
    </row>
    <row r="38" spans="2:6">
      <c r="B38" s="38" t="s">
        <v>18</v>
      </c>
      <c r="C38" s="72">
        <f>-C29/C11</f>
        <v>80000</v>
      </c>
      <c r="D38" s="73">
        <f>-D29/D11</f>
        <v>95000</v>
      </c>
      <c r="E38" s="73">
        <f>-E29/E11</f>
        <v>70000</v>
      </c>
      <c r="F38" s="55"/>
    </row>
    <row r="39" spans="2:6">
      <c r="B39" s="38" t="s">
        <v>19</v>
      </c>
      <c r="C39" s="72">
        <f>+C28/C12</f>
        <v>25000</v>
      </c>
      <c r="D39" s="73">
        <f>+D28/D12</f>
        <v>12500</v>
      </c>
      <c r="E39" s="73">
        <f>+E28/E12</f>
        <v>27500</v>
      </c>
      <c r="F39" s="47"/>
    </row>
    <row r="40" spans="2:6">
      <c r="B40" s="56" t="s">
        <v>20</v>
      </c>
      <c r="C40" s="74">
        <f>+C32/C12</f>
        <v>-5833.333333333333</v>
      </c>
      <c r="D40" s="75">
        <f>+D32/D12</f>
        <v>-13500</v>
      </c>
      <c r="E40" s="73">
        <f>+E32/E12</f>
        <v>35000</v>
      </c>
      <c r="F40" s="57"/>
    </row>
    <row r="41" spans="2:6">
      <c r="B41" s="58"/>
      <c r="C41" s="59"/>
      <c r="D41" s="60"/>
      <c r="E41" s="60"/>
      <c r="F41" s="60"/>
    </row>
    <row r="42" spans="2:6" ht="15">
      <c r="C42" s="61"/>
    </row>
    <row r="43" spans="2:6" ht="15">
      <c r="C43" s="61"/>
    </row>
    <row r="44" spans="2:6" ht="15">
      <c r="C44" s="61"/>
    </row>
    <row r="46" spans="2:6" ht="15">
      <c r="C46" s="61"/>
    </row>
    <row r="47" spans="2:6" ht="15">
      <c r="C47" s="61"/>
    </row>
  </sheetData>
  <phoneticPr fontId="9" type="noConversion"/>
  <dataValidations disablePrompts="1" count="2">
    <dataValidation allowBlank="1" showInputMessage="1" showErrorMessage="1" prompt="Plan numbers should be entered after the final fiscal year plan has been established_x000a_" sqref="F34">
      <formula1>0</formula1>
      <formula2>0</formula2>
    </dataValidation>
    <dataValidation allowBlank="1" showInputMessage="1" showErrorMessage="1" prompt="Actual numbers should be entered after the month-end close, to drive the variance analysis" sqref="F35:F36">
      <formula1>0</formula1>
      <formula2>0</formula2>
    </dataValidation>
  </dataValidations>
  <printOptions horizontalCentered="1"/>
  <pageMargins left="0.74791666666666667" right="0.7479166666666666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topLeftCell="A10" workbookViewId="0">
      <selection activeCell="A3" sqref="A1:IV65536"/>
    </sheetView>
  </sheetViews>
  <sheetFormatPr baseColWidth="10" defaultColWidth="11.7109375" defaultRowHeight="12.75"/>
  <sheetData/>
  <phoneticPr fontId="9" type="noConversion"/>
  <pageMargins left="0.74791666666666667" right="0.74791666666666667" top="0.75" bottom="0.75" header="0.51180555555555551" footer="0.51180555555555551"/>
  <pageSetup firstPageNumber="0" orientation="landscape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3379454669468A40BB5CD7D31D7B84F6" ma:contentTypeVersion="8" ma:contentTypeDescription="Create a new document." ma:contentTypeScope="" ma:versionID="874a2782f1189a7316e3c2f684aaa9fa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5c2db6c5baa0ac3fc502334ce7d6a781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TP001150736</AuthoringAssetId>
    <AssetId xmlns="145c5697-5eb5-440b-b2f1-a8273fb59250">TS001150736</AssetId>
  </documentManagement>
</p:properties>
</file>

<file path=customXml/itemProps1.xml><?xml version="1.0" encoding="utf-8"?>
<ds:datastoreItem xmlns:ds="http://schemas.openxmlformats.org/officeDocument/2006/customXml" ds:itemID="{FB31B50A-7A31-4279-AA0F-54232DB5BE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6059E-B1AE-4245-8491-860ABE47D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81ED9E5-2051-4FE4-B431-4A47A077B7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CF369C-7E39-4324-9D6D-E515DFF52F8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Kundenrentabilität</vt:lpstr>
      <vt:lpstr>Auswertung Kennzahlen - Chart</vt:lpstr>
      <vt:lpstr>Kundenrentabilität!Druckbereich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profitability analysis</dc:title>
  <dc:creator>Jana</dc:creator>
  <cp:lastModifiedBy>Jana</cp:lastModifiedBy>
  <cp:revision>1</cp:revision>
  <cp:lastPrinted>2005-01-05T19:49:25Z</cp:lastPrinted>
  <dcterms:created xsi:type="dcterms:W3CDTF">2000-04-26T18:30:49Z</dcterms:created>
  <dcterms:modified xsi:type="dcterms:W3CDTF">2011-09-17T14:12:14Z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rectSourceMarket">
    <vt:lpwstr>english</vt:lpwstr>
  </property>
  <property fmtid="{D5CDD505-2E9C-101B-9397-08002B2CF9AE}" pid="3" name="OriginalSourceMarket">
    <vt:lpwstr>english</vt:lpwstr>
  </property>
  <property fmtid="{D5CDD505-2E9C-101B-9397-08002B2CF9AE}" pid="4" name="Markets">
    <vt:lpwstr/>
  </property>
  <property fmtid="{D5CDD505-2E9C-101B-9397-08002B2CF9AE}" pid="5" name="AssetType">
    <vt:lpwstr>TP</vt:lpwstr>
  </property>
  <property fmtid="{D5CDD505-2E9C-101B-9397-08002B2CF9AE}" pid="6" name="TPInstallLocation">
    <vt:lpwstr>{My Templates}</vt:lpwstr>
  </property>
  <property fmtid="{D5CDD505-2E9C-101B-9397-08002B2CF9AE}" pid="7" name="PrimaryImageGen">
    <vt:lpwstr>1</vt:lpwstr>
  </property>
  <property fmtid="{D5CDD505-2E9C-101B-9397-08002B2CF9AE}" pid="8" name="display_urn:schemas-microsoft-com:office:office#APAuthor">
    <vt:lpwstr>REDMOND\cynvey</vt:lpwstr>
  </property>
  <property fmtid="{D5CDD505-2E9C-101B-9397-08002B2CF9AE}" pid="9" name="APAuthor">
    <vt:lpwstr>305</vt:lpwstr>
  </property>
  <property fmtid="{D5CDD505-2E9C-101B-9397-08002B2CF9AE}" pid="10" name="CHMName">
    <vt:lpwstr/>
  </property>
  <property fmtid="{D5CDD505-2E9C-101B-9397-08002B2CF9AE}" pid="11" name="Milestone">
    <vt:lpwstr>Continuous</vt:lpwstr>
  </property>
  <property fmtid="{D5CDD505-2E9C-101B-9397-08002B2CF9AE}" pid="12" name="TPAppVersion">
    <vt:lpwstr>11</vt:lpwstr>
  </property>
  <property fmtid="{D5CDD505-2E9C-101B-9397-08002B2CF9AE}" pid="13" name="TPCommandLine">
    <vt:lpwstr>{XL} /t {FilePath}</vt:lpwstr>
  </property>
  <property fmtid="{D5CDD505-2E9C-101B-9397-08002B2CF9AE}" pid="14" name="AssetId">
    <vt:lpwstr>TS001150736</vt:lpwstr>
  </property>
  <property fmtid="{D5CDD505-2E9C-101B-9397-08002B2CF9AE}" pid="15" name="IsSearchable">
    <vt:lpwstr>0</vt:lpwstr>
  </property>
  <property fmtid="{D5CDD505-2E9C-101B-9397-08002B2CF9AE}" pid="16" name="EditorialStatus">
    <vt:lpwstr/>
  </property>
  <property fmtid="{D5CDD505-2E9C-101B-9397-08002B2CF9AE}" pid="17" name="NumericId">
    <vt:lpwstr>-1.00000000000000</vt:lpwstr>
  </property>
  <property fmtid="{D5CDD505-2E9C-101B-9397-08002B2CF9AE}" pid="18" name="PublishTargets">
    <vt:lpwstr>OfficeOnline</vt:lpwstr>
  </property>
  <property fmtid="{D5CDD505-2E9C-101B-9397-08002B2CF9AE}" pid="19" name="TPLaunchHelpLinkType">
    <vt:lpwstr>Template</vt:lpwstr>
  </property>
  <property fmtid="{D5CDD505-2E9C-101B-9397-08002B2CF9AE}" pid="20" name="TPFriendlyName">
    <vt:lpwstr>Customer profitability analysis</vt:lpwstr>
  </property>
  <property fmtid="{D5CDD505-2E9C-101B-9397-08002B2CF9AE}" pid="21" name="display_urn:schemas-microsoft-com:office:office#APEditor">
    <vt:lpwstr>REDMOND\v-luannv</vt:lpwstr>
  </property>
  <property fmtid="{D5CDD505-2E9C-101B-9397-08002B2CF9AE}" pid="22" name="APEditor">
    <vt:lpwstr>179</vt:lpwstr>
  </property>
  <property fmtid="{D5CDD505-2E9C-101B-9397-08002B2CF9AE}" pid="23" name="SourceTitle">
    <vt:lpwstr>Customer profitability analysis</vt:lpwstr>
  </property>
  <property fmtid="{D5CDD505-2E9C-101B-9397-08002B2CF9AE}" pid="24" name="TPApplication">
    <vt:lpwstr>Excel</vt:lpwstr>
  </property>
  <property fmtid="{D5CDD505-2E9C-101B-9397-08002B2CF9AE}" pid="25" name="TPLaunchHelpLink">
    <vt:lpwstr/>
  </property>
  <property fmtid="{D5CDD505-2E9C-101B-9397-08002B2CF9AE}" pid="26" name="OpenTemplate">
    <vt:lpwstr>1</vt:lpwstr>
  </property>
  <property fmtid="{D5CDD505-2E9C-101B-9397-08002B2CF9AE}" pid="27" name="UACurrentWords">
    <vt:lpwstr>0</vt:lpwstr>
  </property>
  <property fmtid="{D5CDD505-2E9C-101B-9397-08002B2CF9AE}" pid="28" name="UALocRecommendation">
    <vt:lpwstr>Never Localize</vt:lpwstr>
  </property>
  <property fmtid="{D5CDD505-2E9C-101B-9397-08002B2CF9AE}" pid="29" name="UALocComments">
    <vt:lpwstr/>
  </property>
  <property fmtid="{D5CDD505-2E9C-101B-9397-08002B2CF9AE}" pid="30" name="Applications">
    <vt:lpwstr>11;#Excel 12;#-1;#TBD;#-1;#TBD;#-1;#TBD</vt:lpwstr>
  </property>
  <property fmtid="{D5CDD505-2E9C-101B-9397-08002B2CF9AE}" pid="31" name="UANotes">
    <vt:lpwstr>WE template</vt:lpwstr>
  </property>
  <property fmtid="{D5CDD505-2E9C-101B-9397-08002B2CF9AE}" pid="32" name="ContentTypeId">
    <vt:lpwstr>0x0101006025706CF4CD034688BEBAE97A2E701D0202003379454669468A40BB5CD7D31D7B84F6</vt:lpwstr>
  </property>
  <property fmtid="{D5CDD505-2E9C-101B-9397-08002B2CF9AE}" pid="33" name="IsDeleted">
    <vt:lpwstr>0</vt:lpwstr>
  </property>
  <property fmtid="{D5CDD505-2E9C-101B-9397-08002B2CF9AE}" pid="34" name="ParentAssetId">
    <vt:lpwstr/>
  </property>
  <property fmtid="{D5CDD505-2E9C-101B-9397-08002B2CF9AE}" pid="35" name="ShowIn">
    <vt:lpwstr>Show everywhere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TPClientViewer">
    <vt:lpwstr>Microsoft Office Excel</vt:lpwstr>
  </property>
  <property fmtid="{D5CDD505-2E9C-101B-9397-08002B2CF9AE}" pid="39" name="TPComponent">
    <vt:lpwstr>EXCELFiles</vt:lpwstr>
  </property>
  <property fmtid="{D5CDD505-2E9C-101B-9397-08002B2CF9AE}" pid="40" name="TPNamespace">
    <vt:lpwstr>EXCEL</vt:lpwstr>
  </property>
  <property fmtid="{D5CDD505-2E9C-101B-9397-08002B2CF9AE}" pid="41" name="Provider">
    <vt:lpwstr>EY006220130</vt:lpwstr>
  </property>
  <property fmtid="{D5CDD505-2E9C-101B-9397-08002B2CF9AE}" pid="42" name="Content Type">
    <vt:lpwstr>OOFile</vt:lpwstr>
  </property>
  <property fmtid="{D5CDD505-2E9C-101B-9397-08002B2CF9AE}" pid="43" name="AuthoringAssetId">
    <vt:lpwstr>TP001150736</vt:lpwstr>
  </property>
  <property fmtid="{D5CDD505-2E9C-101B-9397-08002B2CF9AE}" pid="44" name="NumericAssetId">
    <vt:lpwstr/>
  </property>
  <property fmtid="{D5CDD505-2E9C-101B-9397-08002B2CF9AE}" pid="45" name="AppVer">
    <vt:lpwstr/>
  </property>
</Properties>
</file>