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autoCompressPictures="0"/>
  <bookViews>
    <workbookView xWindow="120" yWindow="75" windowWidth="18975" windowHeight="11760"/>
  </bookViews>
  <sheets>
    <sheet name="Ausgaben" sheetId="1" r:id="rId1"/>
  </sheets>
  <calcPr calcId="125725" calcMode="manual"/>
  <webPublishing codePage="1252"/>
</workbook>
</file>

<file path=xl/calcChain.xml><?xml version="1.0" encoding="utf-8"?>
<calcChain xmlns="http://schemas.openxmlformats.org/spreadsheetml/2006/main">
  <c r="D30" i="1"/>
  <c r="C30"/>
  <c r="F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5"/>
  <c r="F5" s="1"/>
  <c r="E6"/>
  <c r="F6" s="1"/>
  <c r="E7"/>
  <c r="F7" s="1"/>
  <c r="E8"/>
  <c r="F8" s="1"/>
  <c r="E30" l="1"/>
  <c r="F30" s="1"/>
</calcChain>
</file>

<file path=xl/sharedStrings.xml><?xml version="1.0" encoding="utf-8"?>
<sst xmlns="http://schemas.openxmlformats.org/spreadsheetml/2006/main" count="36" uniqueCount="30">
  <si>
    <t>Budget</t>
  </si>
  <si>
    <t>KOSTENBUDGET</t>
  </si>
  <si>
    <t>Firma</t>
  </si>
  <si>
    <t>Personal</t>
  </si>
  <si>
    <t>Tatsächlich</t>
  </si>
  <si>
    <t>Differenz (€)</t>
  </si>
  <si>
    <t>Differenz (%)</t>
  </si>
  <si>
    <t>Büro</t>
  </si>
  <si>
    <t>Lager</t>
  </si>
  <si>
    <t>Verkaufsberater</t>
  </si>
  <si>
    <t>Weiteres</t>
  </si>
  <si>
    <t>Betrieblich</t>
  </si>
  <si>
    <t>Werbung</t>
  </si>
  <si>
    <t>Verbindlichkeiten</t>
  </si>
  <si>
    <t>Vorteile</t>
  </si>
  <si>
    <t>Material</t>
  </si>
  <si>
    <t>Porto</t>
  </si>
  <si>
    <t>Miete oder Hypothek</t>
  </si>
  <si>
    <t>Verkaufskosten</t>
  </si>
  <si>
    <t>Steuern</t>
  </si>
  <si>
    <t>Betriebsmittel</t>
  </si>
  <si>
    <t>Versicherung</t>
  </si>
  <si>
    <t>Zinssatz</t>
  </si>
  <si>
    <t>Telefon</t>
  </si>
  <si>
    <t>Wartung und Reparaturen</t>
  </si>
  <si>
    <t>Rechtsgebühren</t>
  </si>
  <si>
    <t>Wertminderung</t>
  </si>
  <si>
    <t>Versand</t>
  </si>
  <si>
    <t>Lagerraum</t>
  </si>
  <si>
    <t>Gesamtbetrag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</si>
</sst>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_-* #,##0.00\ [$€-407]_-;\-* #,##0.00\ [$€-407]_-;_-* &quot;-&quot;??\ [$€-407]_-;_-@_-"/>
  </numFmts>
  <fonts count="6">
    <font>
      <sz val="11"/>
      <color theme="1"/>
      <name val="Franklin Gothic Book"/>
      <family val="2"/>
      <scheme val="minor"/>
    </font>
    <font>
      <sz val="11"/>
      <color theme="1"/>
      <name val="Franklin Gothic Book"/>
      <scheme val="minor"/>
    </font>
    <font>
      <sz val="10"/>
      <color theme="1"/>
      <name val="Franklin Gothic Medium"/>
      <family val="2"/>
      <scheme val="major"/>
    </font>
    <font>
      <sz val="12"/>
      <color theme="1"/>
      <name val="Franklin Gothic Medium"/>
      <family val="2"/>
      <scheme val="major"/>
    </font>
    <font>
      <sz val="10"/>
      <color theme="1"/>
      <name val="Franklin Gothic Book"/>
      <family val="2"/>
      <scheme val="minor"/>
    </font>
    <font>
      <sz val="8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>
      <alignment horizontal="left" vertical="center"/>
    </xf>
    <xf numFmtId="14" fontId="5" fillId="0" borderId="0"/>
    <xf numFmtId="0" fontId="3" fillId="0" borderId="0">
      <alignment horizontal="left"/>
    </xf>
  </cellStyleXfs>
  <cellXfs count="15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5" fillId="0" borderId="0" xfId="3"/>
    <xf numFmtId="165" fontId="0" fillId="0" borderId="0" xfId="0" applyNumberFormat="1" applyFill="1" applyBorder="1" applyAlignment="1">
      <alignment vertical="center"/>
    </xf>
    <xf numFmtId="0" fontId="3" fillId="0" borderId="0" xfId="4" applyFont="1">
      <alignment horizontal="left"/>
    </xf>
    <xf numFmtId="0" fontId="3" fillId="0" borderId="0" xfId="4">
      <alignment horizontal="left"/>
    </xf>
    <xf numFmtId="0" fontId="5" fillId="0" borderId="0" xfId="2">
      <alignment horizontal="left" vertical="center"/>
    </xf>
  </cellXfs>
  <cellStyles count="5">
    <cellStyle name="Company Name" xfId="2"/>
    <cellStyle name="Date" xfId="3"/>
    <cellStyle name="Prozent" xfId="1" builtinId="5"/>
    <cellStyle name="Standard" xfId="0" builtinId="0" customBuiltin="1"/>
    <cellStyle name="Überschrift" xfId="4" builtinId="15" customBuiltin="1"/>
  </cellStyles>
  <dxfs count="25"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6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-* #,##0.00\ [$€-407]_-;\-* #,##0.00\ [$€-407]_-;_-* &quot;-&quot;??\ [$€-407]_-;_-@_-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</dxf>
    <dxf>
      <font>
        <sz val="8"/>
        <color theme="1" tint="0.34998626667073579"/>
      </font>
      <fill>
        <patternFill>
          <bgColor theme="0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  <color theme="1" tint="0.34998626667073579"/>
      </font>
      <fill>
        <patternFill>
          <bgColor theme="6" tint="0.7999816888943144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9"/>
      </font>
    </dxf>
  </dxfs>
  <tableStyles count="1">
    <tableStyle name="Expense Budget" pivot="0" count="5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8" totalsRowShown="0" headerRowDxfId="19" dataDxfId="18">
  <autoFilter ref="B4:F8"/>
  <tableColumns count="5">
    <tableColumn id="1" name="Personal" dataDxfId="17"/>
    <tableColumn id="2" name="Budget" dataDxfId="16"/>
    <tableColumn id="3" name="Tatsächlich" dataDxfId="15"/>
    <tableColumn id="4" name="Differenz (€)" dataDxfId="14">
      <calculatedColumnFormula>SUM([Budget]-[Tatsächlich])</calculatedColumnFormula>
    </tableColumn>
    <tableColumn id="5" name="Differenz (%)" dataDxfId="13">
      <calculatedColumnFormula>IFERROR(SUM([Differenz (€)]/[Budget]),"")</calculatedColumnFormula>
    </tableColumn>
  </tableColumns>
  <tableStyleInfo name="Expense Budget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0:F30" totalsRowCount="1" headerRowDxfId="12" dataDxfId="11" totalsRowDxfId="10">
  <autoFilter ref="B10:F29"/>
  <tableColumns count="5">
    <tableColumn id="1" name="Betrieblich" totalsRowLabel="Gesamtbetrag" dataDxfId="9" totalsRowDxfId="8"/>
    <tableColumn id="2" name="Budget" totalsRowFunction="custom" dataDxfId="7" totalsRowDxfId="6">
      <totalsRowFormula>SUM(Table1[Budget],[Budget])</totalsRowFormula>
    </tableColumn>
    <tableColumn id="3" name="Tatsächlich" totalsRowFunction="custom" dataDxfId="5" totalsRowDxfId="4">
      <totalsRowFormula>SUM(Table1[Tatsächlich],[Tatsächlich])</totalsRowFormula>
    </tableColumn>
    <tableColumn id="4" name="Differenz (€)" totalsRowFunction="custom" dataDxfId="3" totalsRowDxfId="2">
      <calculatedColumnFormula>SUM([Budget]-[Tatsächlich])</calculatedColumnFormula>
      <totalsRowFormula>SUM(Table1[Differenz (€)],[Differenz (€)])</totalsRowFormula>
    </tableColumn>
    <tableColumn id="5" name="Differenz (%)" totalsRowFunction="custom" dataDxfId="1" totalsRowDxfId="0">
      <calculatedColumnFormula>IFERROR(SUM([Differenz (€)]/[Budget]),"")</calculatedColumnFormula>
      <totalsRowFormula>IFERROR(SUM(Table2[[#Totals],[Differenz (€)]]/Table2[[#Totals],[Budget]]),"")</totalsRowFormula>
    </tableColumn>
  </tableColumns>
  <tableStyleInfo name="Expense Budge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showGridLines="0" tabSelected="1" view="pageLayout" workbookViewId="0">
      <selection activeCell="B1" sqref="B1:C1"/>
    </sheetView>
  </sheetViews>
  <sheetFormatPr baseColWidth="10" defaultColWidth="8.875" defaultRowHeight="14.25"/>
  <cols>
    <col min="1" max="1" width="1.125" style="1" customWidth="1"/>
    <col min="2" max="2" width="19.5" style="1" customWidth="1"/>
    <col min="3" max="4" width="10.75" style="1" customWidth="1"/>
    <col min="5" max="6" width="14.75" style="1" customWidth="1"/>
    <col min="7" max="16384" width="8.875" style="1"/>
  </cols>
  <sheetData>
    <row r="1" spans="2:6" s="2" customFormat="1" ht="39" customHeight="1">
      <c r="B1" s="12" t="s">
        <v>1</v>
      </c>
      <c r="C1" s="13"/>
      <c r="F1" s="10">
        <f ca="1">NOW()</f>
        <v>40802.890497569446</v>
      </c>
    </row>
    <row r="2" spans="2:6" s="9" customFormat="1" ht="15" customHeight="1">
      <c r="B2" s="14" t="s">
        <v>2</v>
      </c>
      <c r="C2" s="14"/>
      <c r="D2" s="7"/>
      <c r="E2" s="7"/>
      <c r="F2" s="8"/>
    </row>
    <row r="3" spans="2:6" ht="15" customHeight="1"/>
    <row r="4" spans="2:6" s="3" customFormat="1" ht="15" customHeight="1">
      <c r="B4" s="3" t="s">
        <v>3</v>
      </c>
      <c r="C4" s="3" t="s">
        <v>0</v>
      </c>
      <c r="D4" s="3" t="s">
        <v>4</v>
      </c>
      <c r="E4" s="3" t="s">
        <v>5</v>
      </c>
      <c r="F4" s="3" t="s">
        <v>6</v>
      </c>
    </row>
    <row r="5" spans="2:6" s="3" customFormat="1">
      <c r="B5" t="s">
        <v>7</v>
      </c>
      <c r="C5" s="11"/>
      <c r="D5" s="11"/>
      <c r="E5" s="11">
        <f>SUM([Budget]-[Tatsächlich])</f>
        <v>0</v>
      </c>
      <c r="F5" s="4" t="str">
        <f>IFERROR(SUM([Differenz (€)]/[Budget]),"")</f>
        <v/>
      </c>
    </row>
    <row r="6" spans="2:6" s="3" customFormat="1">
      <c r="B6" s="3" t="s">
        <v>8</v>
      </c>
      <c r="C6" s="11"/>
      <c r="D6" s="11"/>
      <c r="E6" s="11">
        <f>SUM([Budget]-[Tatsächlich])</f>
        <v>0</v>
      </c>
      <c r="F6" s="5" t="str">
        <f>IFERROR(SUM([Differenz (€)]/[Budget]),"")</f>
        <v/>
      </c>
    </row>
    <row r="7" spans="2:6" s="3" customFormat="1">
      <c r="B7" s="3" t="s">
        <v>9</v>
      </c>
      <c r="C7" s="11"/>
      <c r="D7" s="11"/>
      <c r="E7" s="11">
        <f>SUM([Budget]-[Tatsächlich])</f>
        <v>0</v>
      </c>
      <c r="F7" s="5" t="str">
        <f>IFERROR(SUM([Differenz (€)]/[Budget]),"")</f>
        <v/>
      </c>
    </row>
    <row r="8" spans="2:6" s="3" customFormat="1">
      <c r="B8" s="3" t="s">
        <v>10</v>
      </c>
      <c r="C8" s="11"/>
      <c r="D8" s="11"/>
      <c r="E8" s="11">
        <f>SUM([Budget]-[Tatsächlich])</f>
        <v>0</v>
      </c>
      <c r="F8" s="5" t="str">
        <f>IFERROR(SUM([Differenz (€)]/[Budget]),"")</f>
        <v/>
      </c>
    </row>
    <row r="9" spans="2:6" s="3" customFormat="1">
      <c r="C9" s="11"/>
      <c r="D9" s="11"/>
      <c r="E9" s="11"/>
      <c r="F9" s="5"/>
    </row>
    <row r="10" spans="2:6" s="3" customFormat="1">
      <c r="B10" s="3" t="s">
        <v>11</v>
      </c>
      <c r="C10" s="3" t="s">
        <v>0</v>
      </c>
      <c r="D10" s="3" t="s">
        <v>4</v>
      </c>
      <c r="E10" s="3" t="s">
        <v>5</v>
      </c>
      <c r="F10" s="3" t="s">
        <v>6</v>
      </c>
    </row>
    <row r="11" spans="2:6" s="3" customFormat="1">
      <c r="B11" s="3" t="s">
        <v>12</v>
      </c>
      <c r="C11" s="11"/>
      <c r="D11" s="11"/>
      <c r="E11" s="11">
        <f>SUM([Budget]-[Tatsächlich])</f>
        <v>0</v>
      </c>
      <c r="F11" s="4" t="str">
        <f>IFERROR(SUM([Differenz (€)]/[Budget]),"")</f>
        <v/>
      </c>
    </row>
    <row r="12" spans="2:6" s="3" customFormat="1">
      <c r="B12" s="3" t="s">
        <v>13</v>
      </c>
      <c r="C12" s="11"/>
      <c r="D12" s="11"/>
      <c r="E12" s="11">
        <f>SUM([Budget]-[Tatsächlich])</f>
        <v>0</v>
      </c>
      <c r="F12" s="6" t="str">
        <f>IFERROR(SUM([Differenz (€)]/[Budget]),"")</f>
        <v/>
      </c>
    </row>
    <row r="13" spans="2:6" s="3" customFormat="1">
      <c r="B13" s="3" t="s">
        <v>14</v>
      </c>
      <c r="C13" s="11"/>
      <c r="D13" s="11"/>
      <c r="E13" s="11">
        <f>SUM([Budget]-[Tatsächlich])</f>
        <v>0</v>
      </c>
      <c r="F13" s="6" t="str">
        <f>IFERROR(SUM([Differenz (€)]/[Budget]),"")</f>
        <v/>
      </c>
    </row>
    <row r="14" spans="2:6" s="3" customFormat="1">
      <c r="B14" s="3" t="s">
        <v>15</v>
      </c>
      <c r="C14" s="11"/>
      <c r="D14" s="11"/>
      <c r="E14" s="11">
        <f>SUM([Budget]-[Tatsächlich])</f>
        <v>0</v>
      </c>
      <c r="F14" s="6" t="str">
        <f>IFERROR(SUM([Differenz (€)]/[Budget]),"")</f>
        <v/>
      </c>
    </row>
    <row r="15" spans="2:6" s="3" customFormat="1">
      <c r="B15" s="3" t="s">
        <v>16</v>
      </c>
      <c r="C15" s="11"/>
      <c r="D15" s="11"/>
      <c r="E15" s="11">
        <f>SUM([Budget]-[Tatsächlich])</f>
        <v>0</v>
      </c>
      <c r="F15" s="6" t="str">
        <f>IFERROR(SUM([Differenz (€)]/[Budget]),"")</f>
        <v/>
      </c>
    </row>
    <row r="16" spans="2:6" s="3" customFormat="1">
      <c r="B16" s="3" t="s">
        <v>17</v>
      </c>
      <c r="C16" s="11"/>
      <c r="D16" s="11"/>
      <c r="E16" s="11">
        <f>SUM([Budget]-[Tatsächlich])</f>
        <v>0</v>
      </c>
      <c r="F16" s="6" t="str">
        <f>IFERROR(SUM([Differenz (€)]/[Budget]),"")</f>
        <v/>
      </c>
    </row>
    <row r="17" spans="2:6" s="3" customFormat="1">
      <c r="B17" s="3" t="s">
        <v>18</v>
      </c>
      <c r="C17" s="11"/>
      <c r="D17" s="11"/>
      <c r="E17" s="11">
        <f>SUM([Budget]-[Tatsächlich])</f>
        <v>0</v>
      </c>
      <c r="F17" s="6" t="str">
        <f>IFERROR(SUM([Differenz (€)]/[Budget]),"")</f>
        <v/>
      </c>
    </row>
    <row r="18" spans="2:6" s="3" customFormat="1">
      <c r="B18" s="3" t="s">
        <v>19</v>
      </c>
      <c r="C18" s="11"/>
      <c r="D18" s="11"/>
      <c r="E18" s="11">
        <f>SUM([Budget]-[Tatsächlich])</f>
        <v>0</v>
      </c>
      <c r="F18" s="6" t="str">
        <f>IFERROR(SUM([Differenz (€)]/[Budget]),"")</f>
        <v/>
      </c>
    </row>
    <row r="19" spans="2:6" s="3" customFormat="1">
      <c r="B19" s="3" t="s">
        <v>20</v>
      </c>
      <c r="C19" s="11"/>
      <c r="D19" s="11"/>
      <c r="E19" s="11">
        <f>SUM([Budget]-[Tatsächlich])</f>
        <v>0</v>
      </c>
      <c r="F19" s="6" t="str">
        <f>IFERROR(SUM([Differenz (€)]/[Budget]),"")</f>
        <v/>
      </c>
    </row>
    <row r="20" spans="2:6" s="3" customFormat="1">
      <c r="B20" s="3" t="s">
        <v>10</v>
      </c>
      <c r="C20" s="11"/>
      <c r="D20" s="11"/>
      <c r="E20" s="11">
        <f>SUM([Budget]-[Tatsächlich])</f>
        <v>0</v>
      </c>
      <c r="F20" s="6" t="str">
        <f>IFERROR(SUM([Differenz (€)]/[Budget]),"")</f>
        <v/>
      </c>
    </row>
    <row r="21" spans="2:6" s="3" customFormat="1">
      <c r="B21" s="3" t="s">
        <v>21</v>
      </c>
      <c r="C21" s="11"/>
      <c r="D21" s="11"/>
      <c r="E21" s="11">
        <f>SUM([Budget]-[Tatsächlich])</f>
        <v>0</v>
      </c>
      <c r="F21" s="6" t="str">
        <f>IFERROR(SUM([Differenz (€)]/[Budget]),"")</f>
        <v/>
      </c>
    </row>
    <row r="22" spans="2:6" s="3" customFormat="1">
      <c r="B22" s="3" t="s">
        <v>22</v>
      </c>
      <c r="C22" s="11"/>
      <c r="D22" s="11"/>
      <c r="E22" s="11">
        <f>SUM([Budget]-[Tatsächlich])</f>
        <v>0</v>
      </c>
      <c r="F22" s="6" t="str">
        <f>IFERROR(SUM([Differenz (€)]/[Budget]),"")</f>
        <v/>
      </c>
    </row>
    <row r="23" spans="2:6" s="3" customFormat="1">
      <c r="B23" s="3" t="s">
        <v>23</v>
      </c>
      <c r="C23" s="11"/>
      <c r="D23" s="11"/>
      <c r="E23" s="11">
        <f>SUM([Budget]-[Tatsächlich])</f>
        <v>0</v>
      </c>
      <c r="F23" s="6" t="str">
        <f>IFERROR(SUM([Differenz (€)]/[Budget]),"")</f>
        <v/>
      </c>
    </row>
    <row r="24" spans="2:6" s="3" customFormat="1">
      <c r="B24" s="3" t="s">
        <v>24</v>
      </c>
      <c r="C24" s="11"/>
      <c r="D24" s="11"/>
      <c r="E24" s="11">
        <f>SUM([Budget]-[Tatsächlich])</f>
        <v>0</v>
      </c>
      <c r="F24" s="6" t="str">
        <f>IFERROR(SUM([Differenz (€)]/[Budget]),"")</f>
        <v/>
      </c>
    </row>
    <row r="25" spans="2:6" s="3" customFormat="1">
      <c r="B25" s="3" t="s">
        <v>25</v>
      </c>
      <c r="C25" s="11"/>
      <c r="D25" s="11"/>
      <c r="E25" s="11">
        <f>SUM([Budget]-[Tatsächlich])</f>
        <v>0</v>
      </c>
      <c r="F25" s="6" t="str">
        <f>IFERROR(SUM([Differenz (€)]/[Budget]),"")</f>
        <v/>
      </c>
    </row>
    <row r="26" spans="2:6" s="3" customFormat="1">
      <c r="B26" s="3" t="s">
        <v>26</v>
      </c>
      <c r="C26" s="11"/>
      <c r="D26" s="11"/>
      <c r="E26" s="11">
        <f>SUM([Budget]-[Tatsächlich])</f>
        <v>0</v>
      </c>
      <c r="F26" s="6" t="str">
        <f>IFERROR(SUM([Differenz (€)]/[Budget]),"")</f>
        <v/>
      </c>
    </row>
    <row r="27" spans="2:6" s="3" customFormat="1">
      <c r="B27" s="3" t="s">
        <v>27</v>
      </c>
      <c r="C27" s="11"/>
      <c r="D27" s="11"/>
      <c r="E27" s="11">
        <f>SUM([Budget]-[Tatsächlich])</f>
        <v>0</v>
      </c>
      <c r="F27" s="6" t="str">
        <f>IFERROR(SUM([Differenz (€)]/[Budget]),"")</f>
        <v/>
      </c>
    </row>
    <row r="28" spans="2:6" s="3" customFormat="1">
      <c r="B28" s="3" t="s">
        <v>28</v>
      </c>
      <c r="C28" s="11"/>
      <c r="D28" s="11"/>
      <c r="E28" s="11">
        <f>SUM([Budget]-[Tatsächlich])</f>
        <v>0</v>
      </c>
      <c r="F28" s="6" t="str">
        <f>IFERROR(SUM([Differenz (€)]/[Budget]),"")</f>
        <v/>
      </c>
    </row>
    <row r="29" spans="2:6" s="3" customFormat="1">
      <c r="B29" s="3" t="s">
        <v>10</v>
      </c>
      <c r="C29" s="11"/>
      <c r="D29" s="11"/>
      <c r="E29" s="11">
        <f>SUM([Budget]-[Tatsächlich])</f>
        <v>0</v>
      </c>
      <c r="F29" s="6" t="str">
        <f>IFERROR(SUM([Differenz (€)]/[Budget]),"")</f>
        <v/>
      </c>
    </row>
    <row r="30" spans="2:6" s="3" customFormat="1">
      <c r="B30" s="3" t="s">
        <v>29</v>
      </c>
      <c r="C30" s="11">
        <f>SUM(Table1[Budget],[Budget])</f>
        <v>0</v>
      </c>
      <c r="D30" s="11">
        <f>SUM(Table1[Tatsächlich],[Tatsächlich])</f>
        <v>0</v>
      </c>
      <c r="E30" s="11">
        <f>SUM(Table1[Differenz (€)],[Differenz (€)])</f>
        <v>0</v>
      </c>
      <c r="F30" s="6" t="str">
        <f>IFERROR(SUM(Table2[[#Totals],[Differenz (€)]]/Table2[[#Totals],[Budget]]),"")</f>
        <v/>
      </c>
    </row>
  </sheetData>
  <mergeCells count="2">
    <mergeCell ref="B1:C1"/>
    <mergeCell ref="B2:C2"/>
  </mergeCells>
  <printOptions horizontalCentered="1"/>
  <pageMargins left="0.59055118110236227" right="0.59055118110236227" top="0.74803149606299213" bottom="0.74803149606299213" header="0.23622047244094491" footer="0.23622047244094491"/>
  <pageSetup paperSize="9" orientation="portrait" horizontalDpi="4294967292" verticalDpi="3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035A10-4C19-4980-8E9F-929F45C10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2011-09-16T19:22:18Z</dcterms:created>
  <dcterms:modified xsi:type="dcterms:W3CDTF">2011-09-16T19:22:19Z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TC100899409990</vt:lpwstr>
  </property>
</Properties>
</file>